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czesc 1" sheetId="9" r:id="rId1"/>
    <sheet name="czesc 2" sheetId="11" r:id="rId2"/>
    <sheet name=" czesc 3" sheetId="12" r:id="rId3"/>
    <sheet name="czesc 4" sheetId="14" r:id="rId4"/>
    <sheet name="czesc 5" sheetId="15" r:id="rId5"/>
    <sheet name="czesc 6" sheetId="16" r:id="rId6"/>
    <sheet name="cześć 7" sheetId="17" r:id="rId7"/>
  </sheets>
  <definedNames>
    <definedName name="_xlnm.Print_Area" localSheetId="2">' czesc 3'!$A$1:$K$106</definedName>
    <definedName name="_xlnm.Print_Area" localSheetId="0">'czesc 1'!$A$1:$K$35</definedName>
    <definedName name="_xlnm.Print_Area" localSheetId="1">'czesc 2'!$A$1:$K$66</definedName>
  </definedNames>
  <calcPr calcId="152511" concurrentCalc="0"/>
</workbook>
</file>

<file path=xl/calcChain.xml><?xml version="1.0" encoding="utf-8"?>
<calcChain xmlns="http://schemas.openxmlformats.org/spreadsheetml/2006/main">
  <c r="I65" i="11" l="1"/>
  <c r="K65" i="11"/>
  <c r="J65" i="11"/>
  <c r="J66" i="11"/>
  <c r="K66" i="11"/>
  <c r="K9" i="17"/>
  <c r="J9" i="17"/>
  <c r="I9" i="17"/>
  <c r="K8" i="17"/>
  <c r="J8" i="17"/>
  <c r="I8" i="17"/>
  <c r="J7" i="17"/>
  <c r="I7" i="17"/>
  <c r="K7" i="17"/>
  <c r="J6" i="17"/>
  <c r="I6" i="17"/>
  <c r="K6" i="17"/>
  <c r="J5" i="17"/>
  <c r="I5" i="17"/>
  <c r="K5" i="17"/>
  <c r="K4" i="17"/>
  <c r="J4" i="17"/>
  <c r="I4" i="17"/>
  <c r="K18" i="16"/>
  <c r="J18" i="16"/>
  <c r="I18" i="16"/>
  <c r="J17" i="16"/>
  <c r="I17" i="16"/>
  <c r="K17" i="16"/>
  <c r="J16" i="16"/>
  <c r="I16" i="16"/>
  <c r="K16" i="16"/>
  <c r="J15" i="16"/>
  <c r="I15" i="16"/>
  <c r="K15" i="16"/>
  <c r="J14" i="16"/>
  <c r="I14" i="16"/>
  <c r="K14" i="16"/>
  <c r="J13" i="16"/>
  <c r="I13" i="16"/>
  <c r="K13" i="16"/>
  <c r="J12" i="16"/>
  <c r="I12" i="16"/>
  <c r="K12" i="16"/>
  <c r="K11" i="16"/>
  <c r="J11" i="16"/>
  <c r="I11" i="16"/>
  <c r="K10" i="16"/>
  <c r="J10" i="16"/>
  <c r="I10" i="16"/>
  <c r="J9" i="16"/>
  <c r="I9" i="16"/>
  <c r="K9" i="16"/>
  <c r="J8" i="16"/>
  <c r="I8" i="16"/>
  <c r="K8" i="16"/>
  <c r="J7" i="16"/>
  <c r="I7" i="16"/>
  <c r="K7" i="16"/>
  <c r="J6" i="16"/>
  <c r="I6" i="16"/>
  <c r="K6" i="16"/>
  <c r="J5" i="16"/>
  <c r="I5" i="16"/>
  <c r="K5" i="16"/>
  <c r="J4" i="16"/>
  <c r="I4" i="16"/>
  <c r="K4" i="16"/>
  <c r="K3" i="16"/>
  <c r="J3" i="16"/>
  <c r="I3" i="16"/>
  <c r="K13" i="15"/>
  <c r="J13" i="15"/>
  <c r="I13" i="15"/>
  <c r="J12" i="15"/>
  <c r="I12" i="15"/>
  <c r="K12" i="15"/>
  <c r="J11" i="15"/>
  <c r="I11" i="15"/>
  <c r="K11" i="15"/>
  <c r="K10" i="15"/>
  <c r="J10" i="15"/>
  <c r="I10" i="15"/>
  <c r="K9" i="15"/>
  <c r="J9" i="15"/>
  <c r="I9" i="15"/>
  <c r="J8" i="15"/>
  <c r="I8" i="15"/>
  <c r="K8" i="15"/>
  <c r="J7" i="15"/>
  <c r="I7" i="15"/>
  <c r="K7" i="15"/>
  <c r="K6" i="15"/>
  <c r="J6" i="15"/>
  <c r="I6" i="15"/>
  <c r="K5" i="15"/>
  <c r="J5" i="15"/>
  <c r="I5" i="15"/>
  <c r="J4" i="15"/>
  <c r="I4" i="15"/>
  <c r="K4" i="15"/>
  <c r="J3" i="15"/>
  <c r="I3" i="15"/>
  <c r="K3" i="15"/>
  <c r="J8" i="14"/>
  <c r="I8" i="14"/>
  <c r="K8" i="14"/>
  <c r="K7" i="14"/>
  <c r="J7" i="14"/>
  <c r="I7" i="14"/>
  <c r="J6" i="14"/>
  <c r="I6" i="14"/>
  <c r="K6" i="14"/>
  <c r="J5" i="14"/>
  <c r="I5" i="14"/>
  <c r="K5" i="14"/>
  <c r="K4" i="14"/>
  <c r="J4" i="14"/>
  <c r="I4" i="14"/>
  <c r="J3" i="14"/>
  <c r="I3" i="14"/>
  <c r="K3" i="14"/>
  <c r="J1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1" i="12"/>
  <c r="J102" i="12"/>
  <c r="J103" i="12"/>
  <c r="J104" i="12"/>
  <c r="J105" i="12"/>
  <c r="I4" i="12"/>
  <c r="I5" i="12"/>
  <c r="I6" i="12"/>
  <c r="K6" i="12"/>
  <c r="I7" i="12"/>
  <c r="K7" i="12"/>
  <c r="I8" i="12"/>
  <c r="I9" i="12"/>
  <c r="I10" i="12"/>
  <c r="K10" i="12"/>
  <c r="I11" i="12"/>
  <c r="K11" i="12"/>
  <c r="I12" i="12"/>
  <c r="I13" i="12"/>
  <c r="I14" i="12"/>
  <c r="K14" i="12"/>
  <c r="I15" i="12"/>
  <c r="I16" i="12"/>
  <c r="I17" i="12"/>
  <c r="I18" i="12"/>
  <c r="K18" i="12"/>
  <c r="I19" i="12"/>
  <c r="K19" i="12"/>
  <c r="I20" i="12"/>
  <c r="I21" i="12"/>
  <c r="I22" i="12"/>
  <c r="K22" i="12"/>
  <c r="I23" i="12"/>
  <c r="K23" i="12"/>
  <c r="I24" i="12"/>
  <c r="I25" i="12"/>
  <c r="I26" i="12"/>
  <c r="K26" i="12"/>
  <c r="I27" i="12"/>
  <c r="K27" i="12"/>
  <c r="I28" i="12"/>
  <c r="I29" i="12"/>
  <c r="I30" i="12"/>
  <c r="K30" i="12"/>
  <c r="I31" i="12"/>
  <c r="I32" i="12"/>
  <c r="I33" i="12"/>
  <c r="I34" i="12"/>
  <c r="K34" i="12"/>
  <c r="I35" i="12"/>
  <c r="K35" i="12"/>
  <c r="I36" i="12"/>
  <c r="I37" i="12"/>
  <c r="I38" i="12"/>
  <c r="K38" i="12"/>
  <c r="I39" i="12"/>
  <c r="K39" i="12"/>
  <c r="I40" i="12"/>
  <c r="I41" i="12"/>
  <c r="I42" i="12"/>
  <c r="K42" i="12"/>
  <c r="I43" i="12"/>
  <c r="K43" i="12"/>
  <c r="I44" i="12"/>
  <c r="I45" i="12"/>
  <c r="I46" i="12"/>
  <c r="I47" i="12"/>
  <c r="K47" i="12"/>
  <c r="I48" i="12"/>
  <c r="I49" i="12"/>
  <c r="I50" i="12"/>
  <c r="K50" i="12"/>
  <c r="I51" i="12"/>
  <c r="K51" i="12"/>
  <c r="I52" i="12"/>
  <c r="I53" i="12"/>
  <c r="I54" i="12"/>
  <c r="K54" i="12"/>
  <c r="I55" i="12"/>
  <c r="K55" i="12"/>
  <c r="I56" i="12"/>
  <c r="I57" i="12"/>
  <c r="I58" i="12"/>
  <c r="K58" i="12"/>
  <c r="I59" i="12"/>
  <c r="I60" i="12"/>
  <c r="I61" i="12"/>
  <c r="I62" i="12"/>
  <c r="K62" i="12"/>
  <c r="I63" i="12"/>
  <c r="K63" i="12"/>
  <c r="I64" i="12"/>
  <c r="I65" i="12"/>
  <c r="I66" i="12"/>
  <c r="K66" i="12"/>
  <c r="I67" i="12"/>
  <c r="K67" i="12"/>
  <c r="I68" i="12"/>
  <c r="I69" i="12"/>
  <c r="I70" i="12"/>
  <c r="K70" i="12"/>
  <c r="I71" i="12"/>
  <c r="I72" i="12"/>
  <c r="I73" i="12"/>
  <c r="I74" i="12"/>
  <c r="K74" i="12"/>
  <c r="I75" i="12"/>
  <c r="I76" i="12"/>
  <c r="I77" i="12"/>
  <c r="K77" i="12"/>
  <c r="I78" i="12"/>
  <c r="K78" i="12"/>
  <c r="I79" i="12"/>
  <c r="I80" i="12"/>
  <c r="I81" i="12"/>
  <c r="K81" i="12"/>
  <c r="I82" i="12"/>
  <c r="K82" i="12"/>
  <c r="I83" i="12"/>
  <c r="I84" i="12"/>
  <c r="I85" i="12"/>
  <c r="K85" i="12"/>
  <c r="I86" i="12"/>
  <c r="I87" i="12"/>
  <c r="I88" i="12"/>
  <c r="I89" i="12"/>
  <c r="K89" i="12"/>
  <c r="I90" i="12"/>
  <c r="K90" i="12"/>
  <c r="I91" i="12"/>
  <c r="I92" i="12"/>
  <c r="I93" i="12"/>
  <c r="K93" i="12"/>
  <c r="I94" i="12"/>
  <c r="K94" i="12"/>
  <c r="I95" i="12"/>
  <c r="I96" i="12"/>
  <c r="I97" i="12"/>
  <c r="K97" i="12"/>
  <c r="I98" i="12"/>
  <c r="K98" i="12"/>
  <c r="I99" i="12"/>
  <c r="I100" i="12"/>
  <c r="I101" i="12"/>
  <c r="K101" i="12"/>
  <c r="I102" i="12"/>
  <c r="I103" i="12"/>
  <c r="I104" i="12"/>
  <c r="I105" i="12"/>
  <c r="K105" i="12"/>
  <c r="I3" i="12"/>
  <c r="K3" i="12"/>
  <c r="K68" i="12"/>
  <c r="K4" i="12"/>
  <c r="K5" i="12"/>
  <c r="K8" i="12"/>
  <c r="K9" i="12"/>
  <c r="K12" i="12"/>
  <c r="K13" i="12"/>
  <c r="K15" i="12"/>
  <c r="K16" i="12"/>
  <c r="K17" i="12"/>
  <c r="K20" i="12"/>
  <c r="K21" i="12"/>
  <c r="K24" i="12"/>
  <c r="K25" i="12"/>
  <c r="K28" i="12"/>
  <c r="K29" i="12"/>
  <c r="K31" i="12"/>
  <c r="K32" i="12"/>
  <c r="K33" i="12"/>
  <c r="K36" i="12"/>
  <c r="K37" i="12"/>
  <c r="K40" i="12"/>
  <c r="K41" i="12"/>
  <c r="K44" i="12"/>
  <c r="K45" i="12"/>
  <c r="K46" i="12"/>
  <c r="K48" i="12"/>
  <c r="K49" i="12"/>
  <c r="K52" i="12"/>
  <c r="K53" i="12"/>
  <c r="K56" i="12"/>
  <c r="K57" i="12"/>
  <c r="K59" i="12"/>
  <c r="K60" i="12"/>
  <c r="K61" i="12"/>
  <c r="K64" i="12"/>
  <c r="K65" i="12"/>
  <c r="K69" i="12"/>
  <c r="K71" i="12"/>
  <c r="K72" i="12"/>
  <c r="K73" i="12"/>
  <c r="K75" i="12"/>
  <c r="K76" i="12"/>
  <c r="K79" i="12"/>
  <c r="K80" i="12"/>
  <c r="K83" i="12"/>
  <c r="K84" i="12"/>
  <c r="K86" i="12"/>
  <c r="K87" i="12"/>
  <c r="K88" i="12"/>
  <c r="K91" i="12"/>
  <c r="K92" i="12"/>
  <c r="K95" i="12"/>
  <c r="K96" i="12"/>
  <c r="K99" i="12"/>
  <c r="K100" i="12"/>
  <c r="K102" i="12"/>
  <c r="K103" i="12"/>
  <c r="K104" i="12"/>
  <c r="I4" i="11"/>
  <c r="I5" i="11"/>
  <c r="K5" i="11"/>
  <c r="I6" i="11"/>
  <c r="I7" i="11"/>
  <c r="K7" i="11"/>
  <c r="I8" i="11"/>
  <c r="I9" i="11"/>
  <c r="K9" i="11"/>
  <c r="I10" i="11"/>
  <c r="I11" i="11"/>
  <c r="K11" i="11"/>
  <c r="I12" i="11"/>
  <c r="I13" i="11"/>
  <c r="K13" i="11"/>
  <c r="I14" i="11"/>
  <c r="I15" i="11"/>
  <c r="K15" i="11"/>
  <c r="I16" i="11"/>
  <c r="I17" i="11"/>
  <c r="K17" i="11"/>
  <c r="I18" i="11"/>
  <c r="I19" i="11"/>
  <c r="K19" i="11"/>
  <c r="I20" i="11"/>
  <c r="I21" i="11"/>
  <c r="K21" i="11"/>
  <c r="I22" i="11"/>
  <c r="I23" i="11"/>
  <c r="K23" i="11"/>
  <c r="I24" i="11"/>
  <c r="I25" i="11"/>
  <c r="K25" i="11"/>
  <c r="I26" i="11"/>
  <c r="I27" i="11"/>
  <c r="K27" i="11"/>
  <c r="I28" i="11"/>
  <c r="I29" i="11"/>
  <c r="K29" i="11"/>
  <c r="I30" i="11"/>
  <c r="I31" i="11"/>
  <c r="K31" i="11"/>
  <c r="I32" i="11"/>
  <c r="I33" i="11"/>
  <c r="K33" i="11"/>
  <c r="I34" i="11"/>
  <c r="I35" i="11"/>
  <c r="K35" i="11"/>
  <c r="I36" i="11"/>
  <c r="I37" i="11"/>
  <c r="K37" i="11"/>
  <c r="I38" i="11"/>
  <c r="I39" i="11"/>
  <c r="K39" i="11"/>
  <c r="I40" i="11"/>
  <c r="I41" i="11"/>
  <c r="K41" i="11"/>
  <c r="I42" i="11"/>
  <c r="I43" i="11"/>
  <c r="K43" i="11"/>
  <c r="I44" i="11"/>
  <c r="I45" i="11"/>
  <c r="K45" i="11"/>
  <c r="I46" i="11"/>
  <c r="I47" i="11"/>
  <c r="K47" i="11"/>
  <c r="I48" i="11"/>
  <c r="I49" i="11"/>
  <c r="K49" i="11"/>
  <c r="I50" i="11"/>
  <c r="I51" i="11"/>
  <c r="K51" i="11"/>
  <c r="I52" i="11"/>
  <c r="I53" i="11"/>
  <c r="K53" i="11"/>
  <c r="I54" i="11"/>
  <c r="I55" i="11"/>
  <c r="K55" i="11"/>
  <c r="I56" i="11"/>
  <c r="I57" i="11"/>
  <c r="K57" i="11"/>
  <c r="I58" i="11"/>
  <c r="I59" i="11"/>
  <c r="K59" i="11"/>
  <c r="I60" i="11"/>
  <c r="I61" i="11"/>
  <c r="K61" i="11"/>
  <c r="I62" i="11"/>
  <c r="I63" i="11"/>
  <c r="K63" i="11"/>
  <c r="I64" i="11"/>
  <c r="I3" i="11"/>
  <c r="K3" i="11"/>
  <c r="K46" i="11"/>
  <c r="K62" i="11"/>
  <c r="K4" i="11"/>
  <c r="K6" i="11"/>
  <c r="K8" i="11"/>
  <c r="K10" i="11"/>
  <c r="K12" i="11"/>
  <c r="K14" i="11"/>
  <c r="K16" i="11"/>
  <c r="K18" i="11"/>
  <c r="K20" i="11"/>
  <c r="K22" i="11"/>
  <c r="K24" i="11"/>
  <c r="K26" i="11"/>
  <c r="K28" i="11"/>
  <c r="K30" i="11"/>
  <c r="K32" i="11"/>
  <c r="K34" i="11"/>
  <c r="K36" i="11"/>
  <c r="K38" i="11"/>
  <c r="K40" i="11"/>
  <c r="K42" i="11"/>
  <c r="K44" i="11"/>
  <c r="K48" i="11"/>
  <c r="K50" i="11"/>
  <c r="K52" i="11"/>
  <c r="K54" i="11"/>
  <c r="K56" i="11"/>
  <c r="K58" i="11"/>
  <c r="K60" i="11"/>
  <c r="K64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I4" i="9"/>
  <c r="I5" i="9"/>
  <c r="K5" i="9"/>
  <c r="I6" i="9"/>
  <c r="I7" i="9"/>
  <c r="K7" i="9"/>
  <c r="I8" i="9"/>
  <c r="I9" i="9"/>
  <c r="K9" i="9"/>
  <c r="I10" i="9"/>
  <c r="I11" i="9"/>
  <c r="K11" i="9"/>
  <c r="I12" i="9"/>
  <c r="I13" i="9"/>
  <c r="K13" i="9"/>
  <c r="I14" i="9"/>
  <c r="I15" i="9"/>
  <c r="K15" i="9"/>
  <c r="I16" i="9"/>
  <c r="I17" i="9"/>
  <c r="K17" i="9"/>
  <c r="I18" i="9"/>
  <c r="I19" i="9"/>
  <c r="K19" i="9"/>
  <c r="I20" i="9"/>
  <c r="I21" i="9"/>
  <c r="K21" i="9"/>
  <c r="I22" i="9"/>
  <c r="I23" i="9"/>
  <c r="K23" i="9"/>
  <c r="I24" i="9"/>
  <c r="I25" i="9"/>
  <c r="K25" i="9"/>
  <c r="I26" i="9"/>
  <c r="I27" i="9"/>
  <c r="K27" i="9"/>
  <c r="I28" i="9"/>
  <c r="I29" i="9"/>
  <c r="K29" i="9"/>
  <c r="I30" i="9"/>
  <c r="I31" i="9"/>
  <c r="K31" i="9"/>
  <c r="I32" i="9"/>
  <c r="I33" i="9"/>
  <c r="K33" i="9"/>
  <c r="I34" i="9"/>
  <c r="I3" i="9"/>
  <c r="K4" i="9"/>
  <c r="K6" i="9"/>
  <c r="K8" i="9"/>
  <c r="K10" i="9"/>
  <c r="K12" i="9"/>
  <c r="K14" i="9"/>
  <c r="K16" i="9"/>
  <c r="K18" i="9"/>
  <c r="K20" i="9"/>
  <c r="K22" i="9"/>
  <c r="K24" i="9"/>
  <c r="K26" i="9"/>
  <c r="K28" i="9"/>
  <c r="K30" i="9"/>
  <c r="K32" i="9"/>
  <c r="K34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K3" i="9"/>
  <c r="J35" i="9"/>
  <c r="K35" i="9"/>
  <c r="J106" i="12"/>
  <c r="K106" i="12"/>
</calcChain>
</file>

<file path=xl/sharedStrings.xml><?xml version="1.0" encoding="utf-8"?>
<sst xmlns="http://schemas.openxmlformats.org/spreadsheetml/2006/main" count="1152" uniqueCount="303">
  <si>
    <t xml:space="preserve">Nazwa artykułu </t>
  </si>
  <si>
    <t>Jednostka miary</t>
  </si>
  <si>
    <t xml:space="preserve">Bułka tarta 0,5kg </t>
  </si>
  <si>
    <t>kg</t>
  </si>
  <si>
    <t xml:space="preserve">Cukier 1 kg </t>
  </si>
  <si>
    <t>szt.</t>
  </si>
  <si>
    <t>Kasza gryczana 0,4 kg</t>
  </si>
  <si>
    <t>Kasza jaglana 0,4 kg</t>
  </si>
  <si>
    <t xml:space="preserve">Kasza jęczmienna karton 400g </t>
  </si>
  <si>
    <t>Kasza kukurydziana 0,4 kg</t>
  </si>
  <si>
    <t>Kasza kuskus 0,4 kg</t>
  </si>
  <si>
    <t xml:space="preserve">Kasza manna 0,4 kg </t>
  </si>
  <si>
    <t>Makaron nitki 500g</t>
  </si>
  <si>
    <t xml:space="preserve">Makaron spagetti 500g </t>
  </si>
  <si>
    <t xml:space="preserve">Makaron świderki 500g </t>
  </si>
  <si>
    <t>Płatki jęczmienne 0,4 kg</t>
  </si>
  <si>
    <t>Płatki kukurydziane 500 g</t>
  </si>
  <si>
    <t>Płatki owsiane 0,4kg</t>
  </si>
  <si>
    <t>Razem</t>
  </si>
  <si>
    <t>szt</t>
  </si>
  <si>
    <t>Ogórek małosolny</t>
  </si>
  <si>
    <t>Ziemniaki</t>
  </si>
  <si>
    <t>Arbuz</t>
  </si>
  <si>
    <t>Banan</t>
  </si>
  <si>
    <t>Botwina</t>
  </si>
  <si>
    <t>Brokuły</t>
  </si>
  <si>
    <t>Brukselka</t>
  </si>
  <si>
    <t>Brzoskwinia</t>
  </si>
  <si>
    <t>Buraki</t>
  </si>
  <si>
    <t>Cebula</t>
  </si>
  <si>
    <t>Cykoria</t>
  </si>
  <si>
    <t>Cytryny</t>
  </si>
  <si>
    <t>Dynia</t>
  </si>
  <si>
    <t>Fasolka szparagowa</t>
  </si>
  <si>
    <t>Groch</t>
  </si>
  <si>
    <t>Gruszka</t>
  </si>
  <si>
    <t>Jabłka</t>
  </si>
  <si>
    <t>Kalafior</t>
  </si>
  <si>
    <t>Kapusta biała</t>
  </si>
  <si>
    <t>Kapusta Czerwona</t>
  </si>
  <si>
    <t>Kapusta kiszona</t>
  </si>
  <si>
    <t>Kapusta pekińska</t>
  </si>
  <si>
    <t>Kiwi</t>
  </si>
  <si>
    <t>Mandarynka</t>
  </si>
  <si>
    <t>Marchew</t>
  </si>
  <si>
    <t>Morele</t>
  </si>
  <si>
    <t>Nektarynki</t>
  </si>
  <si>
    <t>Ogórki świeże</t>
  </si>
  <si>
    <t>Papryka</t>
  </si>
  <si>
    <t>Pieczarki</t>
  </si>
  <si>
    <t>Pomarańcza</t>
  </si>
  <si>
    <t>Pomidor</t>
  </si>
  <si>
    <t>Por</t>
  </si>
  <si>
    <t>Seler</t>
  </si>
  <si>
    <t>Truskawki</t>
  </si>
  <si>
    <t>Wiśnie</t>
  </si>
  <si>
    <t xml:space="preserve">Śliwka </t>
  </si>
  <si>
    <t>Filet z dorsza</t>
  </si>
  <si>
    <t>Makrela wędzona</t>
  </si>
  <si>
    <t>Paluszki rybne</t>
  </si>
  <si>
    <t>Tuńczyk</t>
  </si>
  <si>
    <t>Kiełbasa krakowska</t>
  </si>
  <si>
    <t>Kiełbasa biała</t>
  </si>
  <si>
    <t>Łopatka b/k</t>
  </si>
  <si>
    <t>Polędwica</t>
  </si>
  <si>
    <t>Polędwica miodowa</t>
  </si>
  <si>
    <t>Polędwica z warzywami</t>
  </si>
  <si>
    <t>Schab b/k</t>
  </si>
  <si>
    <t>Szynka b/k</t>
  </si>
  <si>
    <t>Szynka drobiowa</t>
  </si>
  <si>
    <t>Szynka gotowana</t>
  </si>
  <si>
    <t>Szynka konserwowa</t>
  </si>
  <si>
    <t>Szynka mielona</t>
  </si>
  <si>
    <t xml:space="preserve">Szynka wiejska </t>
  </si>
  <si>
    <t>Wołowe z/k</t>
  </si>
  <si>
    <t>Pasztet drobiowy</t>
  </si>
  <si>
    <t>Filet z indyka</t>
  </si>
  <si>
    <t>Filet z kurczaka</t>
  </si>
  <si>
    <t>Kurczak świeży</t>
  </si>
  <si>
    <t>Udka z kurczaka</t>
  </si>
  <si>
    <t>Udziec z indyka</t>
  </si>
  <si>
    <t>Pierogi z serem</t>
  </si>
  <si>
    <t>op</t>
  </si>
  <si>
    <t>Ryż brązowy 0,4kg</t>
  </si>
  <si>
    <t>Płatki jaglane 0,2kg</t>
  </si>
  <si>
    <t>Pomidorek cherry</t>
  </si>
  <si>
    <t>Kapusta włoska</t>
  </si>
  <si>
    <t>Brzoskwinie</t>
  </si>
  <si>
    <t>Śliwki</t>
  </si>
  <si>
    <t>Szaron</t>
  </si>
  <si>
    <t>Ananas</t>
  </si>
  <si>
    <t>Cukinia</t>
  </si>
  <si>
    <t>Żurek 1l</t>
  </si>
  <si>
    <t>Rodzynki</t>
  </si>
  <si>
    <t>Morele suszone</t>
  </si>
  <si>
    <t>Orzechy nerkowca</t>
  </si>
  <si>
    <t>Soki rózne smaki 1l</t>
  </si>
  <si>
    <t>Chrupki kukurydziane 80g</t>
  </si>
  <si>
    <t>Wieprzowina karkówka</t>
  </si>
  <si>
    <t>Wieprzowina podgardle</t>
  </si>
  <si>
    <t>Wieprzowina wątróbka</t>
  </si>
  <si>
    <t>Wieprzowina polędwiczki</t>
  </si>
  <si>
    <t>Kiełbasa żywiecka</t>
  </si>
  <si>
    <t>Filet sola</t>
  </si>
  <si>
    <t>Filet miruna</t>
  </si>
  <si>
    <t>Wołowe zrazowe</t>
  </si>
  <si>
    <t>Antrykot wołowy</t>
  </si>
  <si>
    <t xml:space="preserve">Mąka pszenna  1 kg </t>
  </si>
  <si>
    <t xml:space="preserve">Kasza pęczak 1 kg </t>
  </si>
  <si>
    <t>L</t>
  </si>
  <si>
    <t xml:space="preserve">Ocet jabłkowy 0,5 L </t>
  </si>
  <si>
    <t>Zioła prowansalskie 10g</t>
  </si>
  <si>
    <t>Przyprawa do ryb  0,8kg</t>
  </si>
  <si>
    <t>Przyprawa do drobiu  0,8kg</t>
  </si>
  <si>
    <t>Przyprawa do zup    3kg</t>
  </si>
  <si>
    <t>Lubczyk  10g</t>
  </si>
  <si>
    <t>Curry 0,02kg</t>
  </si>
  <si>
    <t>Pomidory b/s puszka 3L</t>
  </si>
  <si>
    <t>Sos sojowy 572ml</t>
  </si>
  <si>
    <t>Ziele angielskie 20g</t>
  </si>
  <si>
    <t>Ziemniaki młode</t>
  </si>
  <si>
    <t xml:space="preserve">Ogórek kiszony </t>
  </si>
  <si>
    <t>Pierogi z mięsem</t>
  </si>
  <si>
    <t>Pierogi leniwe</t>
  </si>
  <si>
    <t>Kopytka</t>
  </si>
  <si>
    <t>Kluski z mięsem</t>
  </si>
  <si>
    <t xml:space="preserve">Pierogi ruskie </t>
  </si>
  <si>
    <t>Maka ziemniaczana  0,5 kg</t>
  </si>
  <si>
    <t>1 L</t>
  </si>
  <si>
    <t>Kefir 400g</t>
  </si>
  <si>
    <t>Mąka razowa 1 kg</t>
  </si>
  <si>
    <t>Musli 0,5kg</t>
  </si>
  <si>
    <t>Ketchup 480 g</t>
  </si>
  <si>
    <t>Majeranek 25 g</t>
  </si>
  <si>
    <t>Wasa pieczywo chrupkie 140 g</t>
  </si>
  <si>
    <t>Szprotki 170g</t>
  </si>
  <si>
    <t>Tuńczyk w sosie wł 170g</t>
  </si>
  <si>
    <t>Soda oczyszczona 60g</t>
  </si>
  <si>
    <t>Czosnek granulowany 20g</t>
  </si>
  <si>
    <t>Cynamon 20g</t>
  </si>
  <si>
    <t>Tymianek 10g</t>
  </si>
  <si>
    <t>Proszek do pieczenia 36 g</t>
  </si>
  <si>
    <t>Drożdże 100g</t>
  </si>
  <si>
    <t>Oregano 20g</t>
  </si>
  <si>
    <t>Borówka 0,5kg</t>
  </si>
  <si>
    <t>Groszek zielony 2,5kg</t>
  </si>
  <si>
    <t>Kukurydza ziarno 2,5kg</t>
  </si>
  <si>
    <t>Brokuły 2,5kg</t>
  </si>
  <si>
    <t>Zupa jarzynowa 2,5kg</t>
  </si>
  <si>
    <t>Brukselka 2,5kg</t>
  </si>
  <si>
    <t>Marchewka 2,5kg</t>
  </si>
  <si>
    <t>Mieszkanka warzywna 2,5kg</t>
  </si>
  <si>
    <t>Mieszanka kompotowa 2,5kg</t>
  </si>
  <si>
    <t>Szpinak 2,5kg</t>
  </si>
  <si>
    <t>Truskawki 2,5kg</t>
  </si>
  <si>
    <t>Pyzy z mięsem 450g</t>
  </si>
  <si>
    <t>Kalafior 2,5kg</t>
  </si>
  <si>
    <t>Makaron drobny 500g</t>
  </si>
  <si>
    <t>Płatki ryżowe 200g</t>
  </si>
  <si>
    <t>Pierogi z serem 450g</t>
  </si>
  <si>
    <t>Maliny 2,5kg</t>
  </si>
  <si>
    <t>Fasola szparagowa 2,5kg</t>
  </si>
  <si>
    <t>Malina 250g</t>
  </si>
  <si>
    <t>Jogurt owocowy 150g</t>
  </si>
  <si>
    <t>Serek waniliowy 200g</t>
  </si>
  <si>
    <t>Ser żółty 1kg</t>
  </si>
  <si>
    <t>Jogurt naturalny 400g</t>
  </si>
  <si>
    <t>Bazylia 20g</t>
  </si>
  <si>
    <t>Wafle ryżowe 120g</t>
  </si>
  <si>
    <t>Szczaw 330g</t>
  </si>
  <si>
    <t>Suszone pomidory w oleju 900g</t>
  </si>
  <si>
    <t>Sól niskosodowa 350g</t>
  </si>
  <si>
    <t>Sok marchwiowo-owocowy 1 L</t>
  </si>
  <si>
    <t>Sok buraczany 1 L</t>
  </si>
  <si>
    <t>Rumianek 20 torebek</t>
  </si>
  <si>
    <t>Powidła śliwkowe 290g</t>
  </si>
  <si>
    <t>Patison konserwowy 910g</t>
  </si>
  <si>
    <t>Ogórek małosolny 910g</t>
  </si>
  <si>
    <t>Liść laurowy 12g</t>
  </si>
  <si>
    <t>Kwasek cytrynowy 40g</t>
  </si>
  <si>
    <t>Kawa Inka 150g</t>
  </si>
  <si>
    <t>Kakao 100g</t>
  </si>
  <si>
    <t>Herbata zielona 20 torebek</t>
  </si>
  <si>
    <t>Herbata owocowa 25 torebek</t>
  </si>
  <si>
    <t>Herbata miętowa 20 torebek</t>
  </si>
  <si>
    <t xml:space="preserve">Ryż biały 1 kg </t>
  </si>
  <si>
    <t>Cukier wanilinowy 32g</t>
  </si>
  <si>
    <t>Fasola biała</t>
  </si>
  <si>
    <t>Sałata masłowa</t>
  </si>
  <si>
    <t>Korpus z kurczaka</t>
  </si>
  <si>
    <t>Mieszanka bakaliowa</t>
  </si>
  <si>
    <t xml:space="preserve">Groszek konserwowy 400g masa netto groszku 240 g </t>
  </si>
  <si>
    <t>Kukurydza w puszce 340g masa kukurydzy bez zalewy nie mniej niż 280g</t>
  </si>
  <si>
    <t xml:space="preserve">Ogórki konserwowe 865g Krakus, Urbanek lub równoważne </t>
  </si>
  <si>
    <t>Miód 370g wielokwiatowy</t>
  </si>
  <si>
    <t xml:space="preserve">Sok wieloowocowy 5 L świeże Apple Delice z firmy Salsabil Europe Sp. z o.o. lub równoważny </t>
  </si>
  <si>
    <t>szczaw</t>
  </si>
  <si>
    <t>Kasza Pęczak 0,4 kg</t>
  </si>
  <si>
    <t>Ananas w puszce 580g Splendor lub równoważny</t>
  </si>
  <si>
    <t>Brzoskwinia w puszce 850g Splendor lub równoważny</t>
  </si>
  <si>
    <t>Chrzan 170g Mosso  lub równoważny</t>
  </si>
  <si>
    <t>Chrzan 200g Urbanek lub równoważny</t>
  </si>
  <si>
    <t>Koncentrat pomidorowy 190g Łowicz lub równoważny</t>
  </si>
  <si>
    <t>Koncentrat pomidorowy 950 g Krakus lub równoważny</t>
  </si>
  <si>
    <t>Majonez 700 g Kielecki lub równoważny</t>
  </si>
  <si>
    <t>Sok jabłkowy 2 L 100% sok bez cukru typu Hortex, Tymbark lub równoważny</t>
  </si>
  <si>
    <t>Sok pomarańczowy 2 L 100% sok bez cukru typu Hortex, Tymbark lub równoważny</t>
  </si>
  <si>
    <t>Sok wieloowocowy 1 L typu Tymbark lub równoważny</t>
  </si>
  <si>
    <t>Sól jodowana 1kg Ciech lub równoważny</t>
  </si>
  <si>
    <t xml:space="preserve">Sól sodowo-potasowa 1,5 kg Prymat lub równoważny z linii dla szkół i przedszkoli </t>
  </si>
  <si>
    <t>Warzywa i owoce suszone typu CRISPY 20G lub równoważny</t>
  </si>
  <si>
    <t>Serek kanapkowy 150g typu Almette lub równoważne</t>
  </si>
  <si>
    <t>Malina 500g</t>
  </si>
  <si>
    <t>CZĘŚĆ IV</t>
  </si>
  <si>
    <t>CZĘŚĆ III</t>
  </si>
  <si>
    <t>CZĘŚĆ I</t>
  </si>
  <si>
    <t>CZĘŚĆ II</t>
  </si>
  <si>
    <t>Przetwory sypkie</t>
  </si>
  <si>
    <t>przyprawy, przetwory, produkty strączkowe</t>
  </si>
  <si>
    <t>ziemniaki</t>
  </si>
  <si>
    <t>jaja</t>
  </si>
  <si>
    <t>Warzywa, owoce, kiszonki</t>
  </si>
  <si>
    <t>ryby</t>
  </si>
  <si>
    <t>mięso, wędliny</t>
  </si>
  <si>
    <t>drób</t>
  </si>
  <si>
    <t>nabiał, przetwory nabiałowe</t>
  </si>
  <si>
    <t>mrożonki</t>
  </si>
  <si>
    <t>woda</t>
  </si>
  <si>
    <t>produkty garmażeryjne</t>
  </si>
  <si>
    <t>Grupa produktu</t>
  </si>
  <si>
    <t>Numer części</t>
  </si>
  <si>
    <t>Szacunkowa ilość</t>
  </si>
  <si>
    <t>Lp</t>
  </si>
  <si>
    <t xml:space="preserve">Imbir (cały korzeń ) </t>
  </si>
  <si>
    <t>cena jednostkowa netto w zł</t>
  </si>
  <si>
    <t>Cena jednostkowa brutto w zł</t>
  </si>
  <si>
    <t>Stawka Vat</t>
  </si>
  <si>
    <t>Wartość netto  (kol. F x kol. G</t>
  </si>
  <si>
    <t>Wartość brutto (kol. F x kol. I)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</si>
  <si>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</si>
  <si>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</si>
  <si>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</si>
  <si>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</si>
  <si>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</si>
  <si>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</si>
  <si>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</si>
  <si>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</si>
  <si>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</si>
  <si>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</si>
  <si>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</si>
  <si>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Kiełbasa szynkowa</t>
  </si>
  <si>
    <t>Kiełbasa wiejska</t>
  </si>
  <si>
    <t>Czosnek - główka</t>
  </si>
  <si>
    <t>Koper - pęczek</t>
  </si>
  <si>
    <t>Natka pietruszki - pęczek</t>
  </si>
  <si>
    <t>Rzodkiewka - pęczek</t>
  </si>
  <si>
    <t>Szczypior - pęczek</t>
  </si>
  <si>
    <t>Fasola czerwona w puszce 400g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</si>
  <si>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</si>
  <si>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</si>
  <si>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</si>
  <si>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</si>
  <si>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</si>
  <si>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</si>
  <si>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</si>
  <si>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</si>
  <si>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</si>
  <si>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</si>
  <si>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</si>
  <si>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CZĘŚĆ V</t>
  </si>
  <si>
    <t>12.</t>
  </si>
  <si>
    <t>13.</t>
  </si>
  <si>
    <t>14.</t>
  </si>
  <si>
    <t>15.</t>
  </si>
  <si>
    <t>16.</t>
  </si>
  <si>
    <t>CZĘŚĆ VI</t>
  </si>
  <si>
    <t>cze</t>
  </si>
  <si>
    <t>CZĘŚĆ VII</t>
  </si>
  <si>
    <t>Parówki minimum 80 % mięsa z szynki</t>
  </si>
  <si>
    <t>A+A1:KA1:K47</t>
  </si>
  <si>
    <t>Warzywa, owoce kiszonki</t>
  </si>
  <si>
    <t>Wołowe b/k</t>
  </si>
  <si>
    <t>Pietruszka korzeń</t>
  </si>
  <si>
    <t>Winogrono</t>
  </si>
  <si>
    <t xml:space="preserve">Makaron zacierka 250 g </t>
  </si>
  <si>
    <t>Budyń 40g różne smaki</t>
  </si>
  <si>
    <t>Dżem owocowy 220g 100% różne smaki</t>
  </si>
  <si>
    <t>Galaretka owocowa 75g różne smaki</t>
  </si>
  <si>
    <t>Herbata czarna 40 torebek</t>
  </si>
  <si>
    <t>Kisiel 40g różne smaki</t>
  </si>
  <si>
    <t>Papryka przyprawa łagodna 20g</t>
  </si>
  <si>
    <t>Pieprz czarny  20g</t>
  </si>
  <si>
    <t>Imbir mielony przyprawa 20g</t>
  </si>
  <si>
    <t>Olej rzepakowy 1l</t>
  </si>
  <si>
    <t xml:space="preserve">Musztarda sarepska 200 g </t>
  </si>
  <si>
    <t>Woda mineralna niegazowana 0,5 l</t>
  </si>
  <si>
    <t>Mleko 2.0 1L</t>
  </si>
  <si>
    <t>Masło 200g zawartość tłuszczu min 80 %</t>
  </si>
  <si>
    <t>Jaja klasa M, wolny wybieg</t>
  </si>
  <si>
    <t>Śmietana 200g 12%,18 %</t>
  </si>
  <si>
    <t>Wiśnia drylowana 2,5kg</t>
  </si>
  <si>
    <t>17.</t>
  </si>
  <si>
    <t>Ser biały półtłusty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</si>
</sst>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_-* #,##0\ _z_ł_-;\-* #,##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10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indexed="55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/>
    <xf numFmtId="0" fontId="11" fillId="0" borderId="4" xfId="0" applyFont="1" applyBorder="1" applyAlignment="1"/>
    <xf numFmtId="0" fontId="11" fillId="0" borderId="3" xfId="0" applyFont="1" applyBorder="1" applyAlignment="1"/>
    <xf numFmtId="0" fontId="0" fillId="0" borderId="4" xfId="0" applyBorder="1" applyAlignment="1"/>
    <xf numFmtId="0" fontId="0" fillId="0" borderId="3" xfId="0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K35" sqref="A1:K35"/>
    </sheetView>
  </sheetViews>
  <sheetFormatPr defaultRowHeight="15.75" x14ac:dyDescent="0.25"/>
  <cols>
    <col min="1" max="1" width="3.28515625" style="10" bestFit="1" customWidth="1"/>
    <col min="2" max="2" width="12.7109375" style="10" customWidth="1"/>
    <col min="3" max="3" width="15" style="10" customWidth="1"/>
    <col min="4" max="4" width="23.7109375" style="10" bestFit="1" customWidth="1"/>
    <col min="5" max="5" width="10.7109375" style="10" customWidth="1"/>
    <col min="6" max="6" width="12" style="10" bestFit="1" customWidth="1"/>
    <col min="7" max="7" width="11.140625" style="10" bestFit="1" customWidth="1"/>
    <col min="8" max="8" width="7.5703125" style="10" bestFit="1" customWidth="1"/>
    <col min="9" max="9" width="12.140625" style="10" bestFit="1" customWidth="1"/>
    <col min="10" max="10" width="13.42578125" style="10" bestFit="1" customWidth="1"/>
    <col min="11" max="11" width="14.42578125" style="10" bestFit="1" customWidth="1"/>
    <col min="12" max="16384" width="9.140625" style="10"/>
  </cols>
  <sheetData>
    <row r="1" spans="1:11" x14ac:dyDescent="0.25">
      <c r="A1" s="9" t="s">
        <v>239</v>
      </c>
      <c r="B1" s="9" t="s">
        <v>240</v>
      </c>
      <c r="C1" s="9" t="s">
        <v>241</v>
      </c>
      <c r="D1" s="9" t="s">
        <v>242</v>
      </c>
      <c r="E1" s="9" t="s">
        <v>243</v>
      </c>
      <c r="F1" s="9" t="s">
        <v>244</v>
      </c>
      <c r="G1" s="9" t="s">
        <v>245</v>
      </c>
      <c r="H1" s="9" t="s">
        <v>246</v>
      </c>
      <c r="I1" s="9" t="s">
        <v>247</v>
      </c>
      <c r="J1" s="9" t="s">
        <v>248</v>
      </c>
      <c r="K1" s="9" t="s">
        <v>249</v>
      </c>
    </row>
    <row r="2" spans="1:11" ht="47.25" x14ac:dyDescent="0.25">
      <c r="A2" s="11" t="s">
        <v>232</v>
      </c>
      <c r="B2" s="11" t="s">
        <v>230</v>
      </c>
      <c r="C2" s="11" t="s">
        <v>229</v>
      </c>
      <c r="D2" s="11" t="s">
        <v>0</v>
      </c>
      <c r="E2" s="11" t="s">
        <v>1</v>
      </c>
      <c r="F2" s="11" t="s">
        <v>231</v>
      </c>
      <c r="G2" s="12" t="s">
        <v>234</v>
      </c>
      <c r="H2" s="12" t="s">
        <v>236</v>
      </c>
      <c r="I2" s="12" t="s">
        <v>235</v>
      </c>
      <c r="J2" s="12" t="s">
        <v>237</v>
      </c>
      <c r="K2" s="12" t="s">
        <v>238</v>
      </c>
    </row>
    <row r="3" spans="1:11" x14ac:dyDescent="0.25">
      <c r="A3" s="11">
        <v>1</v>
      </c>
      <c r="B3" s="11" t="s">
        <v>215</v>
      </c>
      <c r="C3" s="11" t="s">
        <v>223</v>
      </c>
      <c r="D3" s="11" t="s">
        <v>61</v>
      </c>
      <c r="E3" s="11" t="s">
        <v>3</v>
      </c>
      <c r="F3" s="13">
        <v>14</v>
      </c>
      <c r="G3" s="12"/>
      <c r="H3" s="15"/>
      <c r="I3" s="16">
        <f>ROUND((G3*H3%)+G3,2)</f>
        <v>0</v>
      </c>
      <c r="J3" s="16">
        <f>F3*G3</f>
        <v>0</v>
      </c>
      <c r="K3" s="17">
        <f>F3*I3</f>
        <v>0</v>
      </c>
    </row>
    <row r="4" spans="1:11" x14ac:dyDescent="0.25">
      <c r="A4" s="11">
        <v>2</v>
      </c>
      <c r="B4" s="11" t="s">
        <v>215</v>
      </c>
      <c r="C4" s="11" t="s">
        <v>223</v>
      </c>
      <c r="D4" s="11" t="s">
        <v>62</v>
      </c>
      <c r="E4" s="11" t="s">
        <v>3</v>
      </c>
      <c r="F4" s="13">
        <v>16</v>
      </c>
      <c r="G4" s="12"/>
      <c r="H4" s="15"/>
      <c r="I4" s="16">
        <f t="shared" ref="I4:I34" si="0">ROUND((G4*H4%)+G4,2)</f>
        <v>0</v>
      </c>
      <c r="J4" s="16">
        <f t="shared" ref="J4:J34" si="1">F4*G4</f>
        <v>0</v>
      </c>
      <c r="K4" s="17">
        <f t="shared" ref="K4:K34" si="2">F4*I4</f>
        <v>0</v>
      </c>
    </row>
    <row r="5" spans="1:11" x14ac:dyDescent="0.25">
      <c r="A5" s="11">
        <v>3</v>
      </c>
      <c r="B5" s="11" t="s">
        <v>215</v>
      </c>
      <c r="C5" s="11" t="s">
        <v>223</v>
      </c>
      <c r="D5" s="11" t="s">
        <v>250</v>
      </c>
      <c r="E5" s="11" t="s">
        <v>3</v>
      </c>
      <c r="F5" s="13">
        <v>20</v>
      </c>
      <c r="G5" s="12"/>
      <c r="H5" s="15"/>
      <c r="I5" s="16">
        <f t="shared" si="0"/>
        <v>0</v>
      </c>
      <c r="J5" s="16">
        <f t="shared" si="1"/>
        <v>0</v>
      </c>
      <c r="K5" s="17">
        <f t="shared" si="2"/>
        <v>0</v>
      </c>
    </row>
    <row r="6" spans="1:11" x14ac:dyDescent="0.25">
      <c r="A6" s="11">
        <v>4</v>
      </c>
      <c r="B6" s="11" t="s">
        <v>215</v>
      </c>
      <c r="C6" s="11" t="s">
        <v>223</v>
      </c>
      <c r="D6" s="11" t="s">
        <v>251</v>
      </c>
      <c r="E6" s="11" t="s">
        <v>3</v>
      </c>
      <c r="F6" s="13">
        <v>5</v>
      </c>
      <c r="G6" s="12"/>
      <c r="H6" s="15"/>
      <c r="I6" s="16">
        <f t="shared" si="0"/>
        <v>0</v>
      </c>
      <c r="J6" s="16">
        <f t="shared" si="1"/>
        <v>0</v>
      </c>
      <c r="K6" s="17">
        <f t="shared" si="2"/>
        <v>0</v>
      </c>
    </row>
    <row r="7" spans="1:11" x14ac:dyDescent="0.25">
      <c r="A7" s="11">
        <v>5</v>
      </c>
      <c r="B7" s="11" t="s">
        <v>215</v>
      </c>
      <c r="C7" s="11" t="s">
        <v>223</v>
      </c>
      <c r="D7" s="11" t="s">
        <v>63</v>
      </c>
      <c r="E7" s="11" t="s">
        <v>3</v>
      </c>
      <c r="F7" s="13">
        <v>703</v>
      </c>
      <c r="G7" s="12"/>
      <c r="H7" s="15"/>
      <c r="I7" s="16">
        <f t="shared" si="0"/>
        <v>0</v>
      </c>
      <c r="J7" s="16">
        <f t="shared" si="1"/>
        <v>0</v>
      </c>
      <c r="K7" s="17">
        <f t="shared" si="2"/>
        <v>0</v>
      </c>
    </row>
    <row r="8" spans="1:11" ht="31.5" x14ac:dyDescent="0.25">
      <c r="A8" s="11">
        <v>6</v>
      </c>
      <c r="B8" s="11" t="s">
        <v>215</v>
      </c>
      <c r="C8" s="11" t="s">
        <v>223</v>
      </c>
      <c r="D8" s="19" t="s">
        <v>278</v>
      </c>
      <c r="E8" s="11" t="s">
        <v>3</v>
      </c>
      <c r="F8" s="13">
        <v>45</v>
      </c>
      <c r="G8" s="12"/>
      <c r="H8" s="15"/>
      <c r="I8" s="16">
        <f t="shared" si="0"/>
        <v>0</v>
      </c>
      <c r="J8" s="16">
        <f t="shared" si="1"/>
        <v>0</v>
      </c>
      <c r="K8" s="17">
        <f t="shared" si="2"/>
        <v>0</v>
      </c>
    </row>
    <row r="9" spans="1:11" x14ac:dyDescent="0.25">
      <c r="A9" s="11">
        <v>7</v>
      </c>
      <c r="B9" s="11" t="s">
        <v>215</v>
      </c>
      <c r="C9" s="11" t="s">
        <v>223</v>
      </c>
      <c r="D9" s="11" t="s">
        <v>64</v>
      </c>
      <c r="E9" s="11" t="s">
        <v>3</v>
      </c>
      <c r="F9" s="13">
        <v>21</v>
      </c>
      <c r="G9" s="14"/>
      <c r="H9" s="16"/>
      <c r="I9" s="16">
        <f t="shared" si="0"/>
        <v>0</v>
      </c>
      <c r="J9" s="16">
        <f t="shared" si="1"/>
        <v>0</v>
      </c>
      <c r="K9" s="17">
        <f t="shared" si="2"/>
        <v>0</v>
      </c>
    </row>
    <row r="10" spans="1:11" x14ac:dyDescent="0.25">
      <c r="A10" s="11">
        <v>8</v>
      </c>
      <c r="B10" s="11" t="s">
        <v>215</v>
      </c>
      <c r="C10" s="11" t="s">
        <v>223</v>
      </c>
      <c r="D10" s="11" t="s">
        <v>65</v>
      </c>
      <c r="E10" s="11" t="s">
        <v>3</v>
      </c>
      <c r="F10" s="13">
        <v>7</v>
      </c>
      <c r="G10" s="14"/>
      <c r="H10" s="16"/>
      <c r="I10" s="16">
        <f t="shared" si="0"/>
        <v>0</v>
      </c>
      <c r="J10" s="16">
        <f t="shared" si="1"/>
        <v>0</v>
      </c>
      <c r="K10" s="17">
        <f t="shared" si="2"/>
        <v>0</v>
      </c>
    </row>
    <row r="11" spans="1:11" x14ac:dyDescent="0.25">
      <c r="A11" s="11">
        <v>9</v>
      </c>
      <c r="B11" s="11" t="s">
        <v>215</v>
      </c>
      <c r="C11" s="11" t="s">
        <v>223</v>
      </c>
      <c r="D11" s="11" t="s">
        <v>66</v>
      </c>
      <c r="E11" s="11" t="s">
        <v>3</v>
      </c>
      <c r="F11" s="13">
        <v>2</v>
      </c>
      <c r="G11" s="14"/>
      <c r="H11" s="16"/>
      <c r="I11" s="16">
        <f t="shared" si="0"/>
        <v>0</v>
      </c>
      <c r="J11" s="16">
        <f t="shared" si="1"/>
        <v>0</v>
      </c>
      <c r="K11" s="17">
        <f t="shared" si="2"/>
        <v>0</v>
      </c>
    </row>
    <row r="12" spans="1:11" x14ac:dyDescent="0.25">
      <c r="A12" s="11">
        <v>10</v>
      </c>
      <c r="B12" s="11" t="s">
        <v>215</v>
      </c>
      <c r="C12" s="11" t="s">
        <v>223</v>
      </c>
      <c r="D12" s="11" t="s">
        <v>67</v>
      </c>
      <c r="E12" s="11" t="s">
        <v>3</v>
      </c>
      <c r="F12" s="13">
        <v>436</v>
      </c>
      <c r="G12" s="14"/>
      <c r="H12" s="16"/>
      <c r="I12" s="16">
        <f t="shared" si="0"/>
        <v>0</v>
      </c>
      <c r="J12" s="16">
        <f t="shared" si="1"/>
        <v>0</v>
      </c>
      <c r="K12" s="17">
        <f t="shared" si="2"/>
        <v>0</v>
      </c>
    </row>
    <row r="13" spans="1:11" x14ac:dyDescent="0.25">
      <c r="A13" s="11">
        <v>11</v>
      </c>
      <c r="B13" s="11" t="s">
        <v>215</v>
      </c>
      <c r="C13" s="11" t="s">
        <v>223</v>
      </c>
      <c r="D13" s="11" t="s">
        <v>68</v>
      </c>
      <c r="E13" s="11" t="s">
        <v>3</v>
      </c>
      <c r="F13" s="13">
        <v>276</v>
      </c>
      <c r="G13" s="14"/>
      <c r="H13" s="16"/>
      <c r="I13" s="16">
        <f t="shared" si="0"/>
        <v>0</v>
      </c>
      <c r="J13" s="16">
        <f t="shared" si="1"/>
        <v>0</v>
      </c>
      <c r="K13" s="17">
        <f t="shared" si="2"/>
        <v>0</v>
      </c>
    </row>
    <row r="14" spans="1:11" x14ac:dyDescent="0.25">
      <c r="A14" s="11">
        <v>12</v>
      </c>
      <c r="B14" s="11" t="s">
        <v>215</v>
      </c>
      <c r="C14" s="11" t="s">
        <v>223</v>
      </c>
      <c r="D14" s="11" t="s">
        <v>69</v>
      </c>
      <c r="E14" s="11" t="s">
        <v>3</v>
      </c>
      <c r="F14" s="13">
        <v>36</v>
      </c>
      <c r="G14" s="14"/>
      <c r="H14" s="16"/>
      <c r="I14" s="16">
        <f t="shared" si="0"/>
        <v>0</v>
      </c>
      <c r="J14" s="16">
        <f t="shared" si="1"/>
        <v>0</v>
      </c>
      <c r="K14" s="17">
        <f t="shared" si="2"/>
        <v>0</v>
      </c>
    </row>
    <row r="15" spans="1:11" x14ac:dyDescent="0.25">
      <c r="A15" s="11">
        <v>13</v>
      </c>
      <c r="B15" s="11" t="s">
        <v>215</v>
      </c>
      <c r="C15" s="11" t="s">
        <v>223</v>
      </c>
      <c r="D15" s="11" t="s">
        <v>70</v>
      </c>
      <c r="E15" s="11" t="s">
        <v>3</v>
      </c>
      <c r="F15" s="13">
        <v>11</v>
      </c>
      <c r="G15" s="14"/>
      <c r="H15" s="16"/>
      <c r="I15" s="16">
        <f t="shared" si="0"/>
        <v>0</v>
      </c>
      <c r="J15" s="16">
        <f t="shared" si="1"/>
        <v>0</v>
      </c>
      <c r="K15" s="17">
        <f t="shared" si="2"/>
        <v>0</v>
      </c>
    </row>
    <row r="16" spans="1:11" x14ac:dyDescent="0.25">
      <c r="A16" s="11">
        <v>14</v>
      </c>
      <c r="B16" s="11" t="s">
        <v>215</v>
      </c>
      <c r="C16" s="11" t="s">
        <v>223</v>
      </c>
      <c r="D16" s="11" t="s">
        <v>71</v>
      </c>
      <c r="E16" s="11" t="s">
        <v>3</v>
      </c>
      <c r="F16" s="13">
        <v>5</v>
      </c>
      <c r="G16" s="14"/>
      <c r="H16" s="16"/>
      <c r="I16" s="16">
        <f t="shared" si="0"/>
        <v>0</v>
      </c>
      <c r="J16" s="16">
        <f t="shared" si="1"/>
        <v>0</v>
      </c>
      <c r="K16" s="17">
        <f t="shared" si="2"/>
        <v>0</v>
      </c>
    </row>
    <row r="17" spans="1:11" x14ac:dyDescent="0.25">
      <c r="A17" s="11">
        <v>15</v>
      </c>
      <c r="B17" s="11" t="s">
        <v>215</v>
      </c>
      <c r="C17" s="11" t="s">
        <v>223</v>
      </c>
      <c r="D17" s="11" t="s">
        <v>72</v>
      </c>
      <c r="E17" s="11" t="s">
        <v>3</v>
      </c>
      <c r="F17" s="13">
        <v>1</v>
      </c>
      <c r="G17" s="14"/>
      <c r="H17" s="16"/>
      <c r="I17" s="16">
        <f t="shared" si="0"/>
        <v>0</v>
      </c>
      <c r="J17" s="16">
        <f t="shared" si="1"/>
        <v>0</v>
      </c>
      <c r="K17" s="17">
        <f t="shared" si="2"/>
        <v>0</v>
      </c>
    </row>
    <row r="18" spans="1:11" x14ac:dyDescent="0.25">
      <c r="A18" s="11">
        <v>16</v>
      </c>
      <c r="B18" s="11" t="s">
        <v>215</v>
      </c>
      <c r="C18" s="11" t="s">
        <v>223</v>
      </c>
      <c r="D18" s="11" t="s">
        <v>73</v>
      </c>
      <c r="E18" s="11" t="s">
        <v>3</v>
      </c>
      <c r="F18" s="13">
        <v>14</v>
      </c>
      <c r="G18" s="14"/>
      <c r="H18" s="16"/>
      <c r="I18" s="16">
        <f t="shared" si="0"/>
        <v>0</v>
      </c>
      <c r="J18" s="16">
        <f t="shared" si="1"/>
        <v>0</v>
      </c>
      <c r="K18" s="17">
        <f t="shared" si="2"/>
        <v>0</v>
      </c>
    </row>
    <row r="19" spans="1:11" x14ac:dyDescent="0.25">
      <c r="A19" s="11">
        <v>17</v>
      </c>
      <c r="B19" s="11" t="s">
        <v>215</v>
      </c>
      <c r="C19" s="11" t="s">
        <v>223</v>
      </c>
      <c r="D19" s="19" t="s">
        <v>281</v>
      </c>
      <c r="E19" s="11" t="s">
        <v>3</v>
      </c>
      <c r="F19" s="13">
        <v>16</v>
      </c>
      <c r="G19" s="14"/>
      <c r="H19" s="16"/>
      <c r="I19" s="16">
        <f t="shared" si="0"/>
        <v>0</v>
      </c>
      <c r="J19" s="16">
        <f t="shared" si="1"/>
        <v>0</v>
      </c>
      <c r="K19" s="17">
        <f t="shared" si="2"/>
        <v>0</v>
      </c>
    </row>
    <row r="20" spans="1:11" x14ac:dyDescent="0.25">
      <c r="A20" s="11">
        <v>18</v>
      </c>
      <c r="B20" s="11" t="s">
        <v>215</v>
      </c>
      <c r="C20" s="11" t="s">
        <v>223</v>
      </c>
      <c r="D20" s="11" t="s">
        <v>74</v>
      </c>
      <c r="E20" s="11" t="s">
        <v>3</v>
      </c>
      <c r="F20" s="13">
        <v>3</v>
      </c>
      <c r="G20" s="14"/>
      <c r="H20" s="16"/>
      <c r="I20" s="16">
        <f t="shared" si="0"/>
        <v>0</v>
      </c>
      <c r="J20" s="16">
        <f t="shared" si="1"/>
        <v>0</v>
      </c>
      <c r="K20" s="17">
        <f t="shared" si="2"/>
        <v>0</v>
      </c>
    </row>
    <row r="21" spans="1:11" x14ac:dyDescent="0.25">
      <c r="A21" s="11">
        <v>19</v>
      </c>
      <c r="B21" s="11" t="s">
        <v>215</v>
      </c>
      <c r="C21" s="11" t="s">
        <v>223</v>
      </c>
      <c r="D21" s="11" t="s">
        <v>75</v>
      </c>
      <c r="E21" s="11" t="s">
        <v>3</v>
      </c>
      <c r="F21" s="13">
        <v>15</v>
      </c>
      <c r="G21" s="14"/>
      <c r="H21" s="16"/>
      <c r="I21" s="16">
        <f t="shared" si="0"/>
        <v>0</v>
      </c>
      <c r="J21" s="16">
        <f t="shared" si="1"/>
        <v>0</v>
      </c>
      <c r="K21" s="17">
        <f t="shared" si="2"/>
        <v>0</v>
      </c>
    </row>
    <row r="22" spans="1:11" x14ac:dyDescent="0.25">
      <c r="A22" s="11">
        <v>20</v>
      </c>
      <c r="B22" s="11" t="s">
        <v>215</v>
      </c>
      <c r="C22" s="11" t="s">
        <v>223</v>
      </c>
      <c r="D22" s="11" t="s">
        <v>98</v>
      </c>
      <c r="E22" s="11" t="s">
        <v>3</v>
      </c>
      <c r="F22" s="13">
        <v>8</v>
      </c>
      <c r="G22" s="14"/>
      <c r="H22" s="16"/>
      <c r="I22" s="16">
        <f t="shared" si="0"/>
        <v>0</v>
      </c>
      <c r="J22" s="16">
        <f t="shared" si="1"/>
        <v>0</v>
      </c>
      <c r="K22" s="17">
        <f t="shared" si="2"/>
        <v>0</v>
      </c>
    </row>
    <row r="23" spans="1:11" x14ac:dyDescent="0.25">
      <c r="A23" s="11">
        <v>21</v>
      </c>
      <c r="B23" s="11" t="s">
        <v>215</v>
      </c>
      <c r="C23" s="11" t="s">
        <v>223</v>
      </c>
      <c r="D23" s="11" t="s">
        <v>99</v>
      </c>
      <c r="E23" s="11" t="s">
        <v>3</v>
      </c>
      <c r="F23" s="13">
        <v>3</v>
      </c>
      <c r="G23" s="14"/>
      <c r="H23" s="16"/>
      <c r="I23" s="16">
        <f t="shared" si="0"/>
        <v>0</v>
      </c>
      <c r="J23" s="16">
        <f t="shared" si="1"/>
        <v>0</v>
      </c>
      <c r="K23" s="17">
        <f t="shared" si="2"/>
        <v>0</v>
      </c>
    </row>
    <row r="24" spans="1:11" x14ac:dyDescent="0.25">
      <c r="A24" s="11">
        <v>22</v>
      </c>
      <c r="B24" s="11" t="s">
        <v>215</v>
      </c>
      <c r="C24" s="11" t="s">
        <v>223</v>
      </c>
      <c r="D24" s="11" t="s">
        <v>100</v>
      </c>
      <c r="E24" s="11" t="s">
        <v>3</v>
      </c>
      <c r="F24" s="13">
        <v>2</v>
      </c>
      <c r="G24" s="14"/>
      <c r="H24" s="16"/>
      <c r="I24" s="16">
        <f t="shared" si="0"/>
        <v>0</v>
      </c>
      <c r="J24" s="16">
        <f t="shared" si="1"/>
        <v>0</v>
      </c>
      <c r="K24" s="17">
        <f t="shared" si="2"/>
        <v>0</v>
      </c>
    </row>
    <row r="25" spans="1:11" x14ac:dyDescent="0.25">
      <c r="A25" s="11">
        <v>23</v>
      </c>
      <c r="B25" s="11" t="s">
        <v>215</v>
      </c>
      <c r="C25" s="11" t="s">
        <v>223</v>
      </c>
      <c r="D25" s="11" t="s">
        <v>101</v>
      </c>
      <c r="E25" s="11" t="s">
        <v>3</v>
      </c>
      <c r="F25" s="13">
        <v>10</v>
      </c>
      <c r="G25" s="14"/>
      <c r="H25" s="16"/>
      <c r="I25" s="16">
        <f t="shared" si="0"/>
        <v>0</v>
      </c>
      <c r="J25" s="16">
        <f t="shared" si="1"/>
        <v>0</v>
      </c>
      <c r="K25" s="17">
        <f t="shared" si="2"/>
        <v>0</v>
      </c>
    </row>
    <row r="26" spans="1:11" x14ac:dyDescent="0.25">
      <c r="A26" s="11">
        <v>24</v>
      </c>
      <c r="B26" s="11" t="s">
        <v>215</v>
      </c>
      <c r="C26" s="11" t="s">
        <v>223</v>
      </c>
      <c r="D26" s="11" t="s">
        <v>102</v>
      </c>
      <c r="E26" s="11" t="s">
        <v>3</v>
      </c>
      <c r="F26" s="13">
        <v>5</v>
      </c>
      <c r="G26" s="14"/>
      <c r="H26" s="16"/>
      <c r="I26" s="16">
        <f t="shared" si="0"/>
        <v>0</v>
      </c>
      <c r="J26" s="16">
        <f t="shared" si="1"/>
        <v>0</v>
      </c>
      <c r="K26" s="17">
        <f t="shared" si="2"/>
        <v>0</v>
      </c>
    </row>
    <row r="27" spans="1:11" x14ac:dyDescent="0.25">
      <c r="A27" s="11">
        <v>25</v>
      </c>
      <c r="B27" s="11" t="s">
        <v>215</v>
      </c>
      <c r="C27" s="11" t="s">
        <v>223</v>
      </c>
      <c r="D27" s="11" t="s">
        <v>105</v>
      </c>
      <c r="E27" s="11" t="s">
        <v>3</v>
      </c>
      <c r="F27" s="13">
        <v>190</v>
      </c>
      <c r="G27" s="14"/>
      <c r="H27" s="16"/>
      <c r="I27" s="16">
        <f t="shared" si="0"/>
        <v>0</v>
      </c>
      <c r="J27" s="16">
        <f t="shared" si="1"/>
        <v>0</v>
      </c>
      <c r="K27" s="17">
        <f t="shared" si="2"/>
        <v>0</v>
      </c>
    </row>
    <row r="28" spans="1:11" x14ac:dyDescent="0.25">
      <c r="A28" s="11">
        <v>26</v>
      </c>
      <c r="B28" s="11" t="s">
        <v>215</v>
      </c>
      <c r="C28" s="11" t="s">
        <v>223</v>
      </c>
      <c r="D28" s="11" t="s">
        <v>106</v>
      </c>
      <c r="E28" s="11" t="s">
        <v>3</v>
      </c>
      <c r="F28" s="13">
        <v>45</v>
      </c>
      <c r="G28" s="14"/>
      <c r="H28" s="16"/>
      <c r="I28" s="16">
        <f t="shared" si="0"/>
        <v>0</v>
      </c>
      <c r="J28" s="16">
        <f t="shared" si="1"/>
        <v>0</v>
      </c>
      <c r="K28" s="17">
        <f t="shared" si="2"/>
        <v>0</v>
      </c>
    </row>
    <row r="29" spans="1:11" x14ac:dyDescent="0.25">
      <c r="A29" s="11">
        <v>27</v>
      </c>
      <c r="B29" s="11" t="s">
        <v>215</v>
      </c>
      <c r="C29" s="11" t="s">
        <v>224</v>
      </c>
      <c r="D29" s="11" t="s">
        <v>76</v>
      </c>
      <c r="E29" s="11" t="s">
        <v>3</v>
      </c>
      <c r="F29" s="13">
        <v>490</v>
      </c>
      <c r="G29" s="14"/>
      <c r="H29" s="16"/>
      <c r="I29" s="16">
        <f t="shared" si="0"/>
        <v>0</v>
      </c>
      <c r="J29" s="16">
        <f t="shared" si="1"/>
        <v>0</v>
      </c>
      <c r="K29" s="17">
        <f t="shared" si="2"/>
        <v>0</v>
      </c>
    </row>
    <row r="30" spans="1:11" x14ac:dyDescent="0.25">
      <c r="A30" s="11">
        <v>28</v>
      </c>
      <c r="B30" s="11" t="s">
        <v>215</v>
      </c>
      <c r="C30" s="11" t="s">
        <v>224</v>
      </c>
      <c r="D30" s="11" t="s">
        <v>77</v>
      </c>
      <c r="E30" s="11" t="s">
        <v>3</v>
      </c>
      <c r="F30" s="13">
        <v>265</v>
      </c>
      <c r="G30" s="14"/>
      <c r="H30" s="16"/>
      <c r="I30" s="16">
        <f t="shared" si="0"/>
        <v>0</v>
      </c>
      <c r="J30" s="16">
        <f t="shared" si="1"/>
        <v>0</v>
      </c>
      <c r="K30" s="17">
        <f t="shared" si="2"/>
        <v>0</v>
      </c>
    </row>
    <row r="31" spans="1:11" x14ac:dyDescent="0.25">
      <c r="A31" s="11">
        <v>29</v>
      </c>
      <c r="B31" s="11" t="s">
        <v>215</v>
      </c>
      <c r="C31" s="11" t="s">
        <v>224</v>
      </c>
      <c r="D31" s="11" t="s">
        <v>78</v>
      </c>
      <c r="E31" s="11" t="s">
        <v>3</v>
      </c>
      <c r="F31" s="13">
        <v>353</v>
      </c>
      <c r="G31" s="14"/>
      <c r="H31" s="16"/>
      <c r="I31" s="16">
        <f t="shared" si="0"/>
        <v>0</v>
      </c>
      <c r="J31" s="16">
        <f t="shared" si="1"/>
        <v>0</v>
      </c>
      <c r="K31" s="17">
        <f t="shared" si="2"/>
        <v>0</v>
      </c>
    </row>
    <row r="32" spans="1:11" x14ac:dyDescent="0.25">
      <c r="A32" s="11">
        <v>30</v>
      </c>
      <c r="B32" s="11" t="s">
        <v>215</v>
      </c>
      <c r="C32" s="11" t="s">
        <v>224</v>
      </c>
      <c r="D32" s="11" t="s">
        <v>79</v>
      </c>
      <c r="E32" s="11" t="s">
        <v>3</v>
      </c>
      <c r="F32" s="13">
        <v>402</v>
      </c>
      <c r="G32" s="14"/>
      <c r="H32" s="16"/>
      <c r="I32" s="16">
        <f t="shared" si="0"/>
        <v>0</v>
      </c>
      <c r="J32" s="16">
        <f t="shared" si="1"/>
        <v>0</v>
      </c>
      <c r="K32" s="17">
        <f t="shared" si="2"/>
        <v>0</v>
      </c>
    </row>
    <row r="33" spans="1:11" x14ac:dyDescent="0.25">
      <c r="A33" s="11">
        <v>31</v>
      </c>
      <c r="B33" s="11" t="s">
        <v>215</v>
      </c>
      <c r="C33" s="11" t="s">
        <v>224</v>
      </c>
      <c r="D33" s="11" t="s">
        <v>80</v>
      </c>
      <c r="E33" s="11" t="s">
        <v>3</v>
      </c>
      <c r="F33" s="13">
        <v>112</v>
      </c>
      <c r="G33" s="14"/>
      <c r="H33" s="16"/>
      <c r="I33" s="16">
        <f t="shared" si="0"/>
        <v>0</v>
      </c>
      <c r="J33" s="16">
        <f t="shared" si="1"/>
        <v>0</v>
      </c>
      <c r="K33" s="17">
        <f t="shared" si="2"/>
        <v>0</v>
      </c>
    </row>
    <row r="34" spans="1:11" x14ac:dyDescent="0.25">
      <c r="A34" s="11">
        <v>32</v>
      </c>
      <c r="B34" s="11" t="s">
        <v>215</v>
      </c>
      <c r="C34" s="11" t="s">
        <v>224</v>
      </c>
      <c r="D34" s="11" t="s">
        <v>189</v>
      </c>
      <c r="E34" s="11" t="s">
        <v>3</v>
      </c>
      <c r="F34" s="13">
        <v>125</v>
      </c>
      <c r="G34" s="14"/>
      <c r="H34" s="16"/>
      <c r="I34" s="16">
        <f t="shared" si="0"/>
        <v>0</v>
      </c>
      <c r="J34" s="16">
        <f t="shared" si="1"/>
        <v>0</v>
      </c>
      <c r="K34" s="17">
        <f t="shared" si="2"/>
        <v>0</v>
      </c>
    </row>
    <row r="35" spans="1:11" x14ac:dyDescent="0.25">
      <c r="A35" s="20">
        <v>33</v>
      </c>
      <c r="B35" s="33" t="s">
        <v>18</v>
      </c>
      <c r="C35" s="34"/>
      <c r="D35" s="34"/>
      <c r="E35" s="35"/>
      <c r="F35" s="21"/>
      <c r="G35" s="12"/>
      <c r="H35" s="17"/>
      <c r="I35" s="12"/>
      <c r="J35" s="17">
        <f>SUM(J3:J34)</f>
        <v>0</v>
      </c>
      <c r="K35" s="17">
        <f>SUM(K3:K34)</f>
        <v>0</v>
      </c>
    </row>
  </sheetData>
  <mergeCells count="1">
    <mergeCell ref="B35:E35"/>
  </mergeCells>
  <phoneticPr fontId="7" type="noConversion"/>
  <pageMargins left="0.39370078740157483" right="0" top="0.78740157480314965" bottom="0.78740157480314965" header="0.51181102362204722" footer="0.51181102362204722"/>
  <pageSetup paperSize="9" scale="85" orientation="landscape" r:id="rId1"/>
  <headerFooter alignWithMargins="0">
    <oddHeader>&amp;LFormularz cenowy część 1</oddHeader>
    <oddFooter>&amp;R.......................................Pieczęć i podpis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64" workbookViewId="0">
      <selection activeCell="E21" sqref="E21"/>
    </sheetView>
  </sheetViews>
  <sheetFormatPr defaultRowHeight="15" x14ac:dyDescent="0.25"/>
  <cols>
    <col min="1" max="1" width="3.28515625" bestFit="1" customWidth="1"/>
    <col min="2" max="2" width="12.5703125" customWidth="1"/>
    <col min="3" max="3" width="23.7109375" customWidth="1"/>
    <col min="4" max="4" width="19.28515625" bestFit="1" customWidth="1"/>
    <col min="5" max="5" width="9.28515625" bestFit="1" customWidth="1"/>
    <col min="6" max="6" width="14.140625" customWidth="1"/>
    <col min="7" max="7" width="8.5703125" customWidth="1"/>
    <col min="8" max="8" width="7.28515625" bestFit="1" customWidth="1"/>
    <col min="9" max="10" width="10.28515625" customWidth="1"/>
    <col min="11" max="11" width="10.5703125" customWidth="1"/>
  </cols>
  <sheetData>
    <row r="1" spans="1:11" x14ac:dyDescent="0.25">
      <c r="A1" s="22" t="s">
        <v>239</v>
      </c>
      <c r="B1" s="22" t="s">
        <v>240</v>
      </c>
      <c r="C1" s="22" t="s">
        <v>241</v>
      </c>
      <c r="D1" s="22" t="s">
        <v>242</v>
      </c>
      <c r="E1" s="22" t="s">
        <v>243</v>
      </c>
      <c r="F1" s="22" t="s">
        <v>244</v>
      </c>
      <c r="G1" s="22" t="s">
        <v>245</v>
      </c>
      <c r="H1" s="22" t="s">
        <v>246</v>
      </c>
      <c r="I1" s="22" t="s">
        <v>247</v>
      </c>
      <c r="J1" s="22" t="s">
        <v>248</v>
      </c>
      <c r="K1" s="22" t="s">
        <v>249</v>
      </c>
    </row>
    <row r="2" spans="1:11" ht="81.75" customHeight="1" x14ac:dyDescent="0.25">
      <c r="A2" s="5" t="s">
        <v>232</v>
      </c>
      <c r="B2" s="5" t="s">
        <v>230</v>
      </c>
      <c r="C2" s="5" t="s">
        <v>229</v>
      </c>
      <c r="D2" s="5" t="s">
        <v>0</v>
      </c>
      <c r="E2" s="5" t="s">
        <v>1</v>
      </c>
      <c r="F2" s="5" t="s">
        <v>231</v>
      </c>
      <c r="G2" s="23" t="s">
        <v>234</v>
      </c>
      <c r="H2" s="24" t="s">
        <v>236</v>
      </c>
      <c r="I2" s="24" t="s">
        <v>235</v>
      </c>
      <c r="J2" s="25" t="s">
        <v>237</v>
      </c>
      <c r="K2" s="25" t="s">
        <v>238</v>
      </c>
    </row>
    <row r="3" spans="1:11" x14ac:dyDescent="0.25">
      <c r="A3" s="5">
        <v>1</v>
      </c>
      <c r="B3" s="5" t="s">
        <v>216</v>
      </c>
      <c r="C3" s="5" t="s">
        <v>219</v>
      </c>
      <c r="D3" s="5" t="s">
        <v>21</v>
      </c>
      <c r="E3" s="5" t="s">
        <v>3</v>
      </c>
      <c r="F3" s="27">
        <v>10750</v>
      </c>
      <c r="G3" s="23"/>
      <c r="H3" s="24"/>
      <c r="I3" s="28">
        <f>ROUND((G3*H3%)+G3,2)</f>
        <v>0</v>
      </c>
      <c r="J3" s="28">
        <f t="shared" ref="J3:J65" si="0">F3*G3</f>
        <v>0</v>
      </c>
      <c r="K3" s="29">
        <f t="shared" ref="K3:K65" si="1">F3*I3</f>
        <v>0</v>
      </c>
    </row>
    <row r="4" spans="1:11" x14ac:dyDescent="0.25">
      <c r="A4" s="5">
        <v>2</v>
      </c>
      <c r="B4" s="5" t="s">
        <v>216</v>
      </c>
      <c r="C4" s="5" t="s">
        <v>219</v>
      </c>
      <c r="D4" s="5" t="s">
        <v>120</v>
      </c>
      <c r="E4" s="5" t="s">
        <v>3</v>
      </c>
      <c r="F4" s="27">
        <v>480</v>
      </c>
      <c r="G4" s="23"/>
      <c r="H4" s="24"/>
      <c r="I4" s="28">
        <f t="shared" ref="I4:I65" si="2">ROUND((G4*H4%)+G4,2)</f>
        <v>0</v>
      </c>
      <c r="J4" s="28">
        <f t="shared" si="0"/>
        <v>0</v>
      </c>
      <c r="K4" s="29">
        <f t="shared" si="1"/>
        <v>0</v>
      </c>
    </row>
    <row r="5" spans="1:11" x14ac:dyDescent="0.25">
      <c r="A5" s="5">
        <v>3</v>
      </c>
      <c r="B5" s="5" t="s">
        <v>216</v>
      </c>
      <c r="C5" s="5" t="s">
        <v>221</v>
      </c>
      <c r="D5" s="5" t="s">
        <v>22</v>
      </c>
      <c r="E5" s="5" t="s">
        <v>3</v>
      </c>
      <c r="F5" s="27">
        <v>152</v>
      </c>
      <c r="G5" s="23"/>
      <c r="H5" s="24"/>
      <c r="I5" s="28">
        <f t="shared" si="2"/>
        <v>0</v>
      </c>
      <c r="J5" s="28">
        <f t="shared" si="0"/>
        <v>0</v>
      </c>
      <c r="K5" s="29">
        <f t="shared" si="1"/>
        <v>0</v>
      </c>
    </row>
    <row r="6" spans="1:11" x14ac:dyDescent="0.25">
      <c r="A6" s="5">
        <v>4</v>
      </c>
      <c r="B6" s="5" t="s">
        <v>216</v>
      </c>
      <c r="C6" s="5" t="s">
        <v>221</v>
      </c>
      <c r="D6" s="5" t="s">
        <v>190</v>
      </c>
      <c r="E6" s="5" t="s">
        <v>3</v>
      </c>
      <c r="F6" s="27">
        <v>2</v>
      </c>
      <c r="G6" s="23"/>
      <c r="H6" s="24"/>
      <c r="I6" s="28">
        <f t="shared" si="2"/>
        <v>0</v>
      </c>
      <c r="J6" s="28">
        <f t="shared" si="0"/>
        <v>0</v>
      </c>
      <c r="K6" s="29">
        <f t="shared" si="1"/>
        <v>0</v>
      </c>
    </row>
    <row r="7" spans="1:11" x14ac:dyDescent="0.25">
      <c r="A7" s="5">
        <v>5</v>
      </c>
      <c r="B7" s="5" t="s">
        <v>216</v>
      </c>
      <c r="C7" s="5" t="s">
        <v>221</v>
      </c>
      <c r="D7" s="5" t="s">
        <v>23</v>
      </c>
      <c r="E7" s="5" t="s">
        <v>3</v>
      </c>
      <c r="F7" s="27">
        <v>956</v>
      </c>
      <c r="G7" s="23"/>
      <c r="H7" s="24"/>
      <c r="I7" s="28">
        <f t="shared" si="2"/>
        <v>0</v>
      </c>
      <c r="J7" s="28">
        <f t="shared" si="0"/>
        <v>0</v>
      </c>
      <c r="K7" s="29">
        <f t="shared" si="1"/>
        <v>0</v>
      </c>
    </row>
    <row r="8" spans="1:11" x14ac:dyDescent="0.25">
      <c r="A8" s="5">
        <v>6</v>
      </c>
      <c r="B8" s="5" t="s">
        <v>216</v>
      </c>
      <c r="C8" s="5" t="s">
        <v>221</v>
      </c>
      <c r="D8" s="5" t="s">
        <v>24</v>
      </c>
      <c r="E8" s="5" t="s">
        <v>3</v>
      </c>
      <c r="F8" s="27">
        <v>9</v>
      </c>
      <c r="G8" s="23"/>
      <c r="H8" s="24"/>
      <c r="I8" s="28">
        <f t="shared" si="2"/>
        <v>0</v>
      </c>
      <c r="J8" s="28">
        <f t="shared" si="0"/>
        <v>0</v>
      </c>
      <c r="K8" s="29">
        <f t="shared" si="1"/>
        <v>0</v>
      </c>
    </row>
    <row r="9" spans="1:11" x14ac:dyDescent="0.25">
      <c r="A9" s="5">
        <v>7</v>
      </c>
      <c r="B9" s="5" t="s">
        <v>216</v>
      </c>
      <c r="C9" s="5" t="s">
        <v>221</v>
      </c>
      <c r="D9" s="5" t="s">
        <v>25</v>
      </c>
      <c r="E9" s="5" t="s">
        <v>5</v>
      </c>
      <c r="F9" s="27">
        <v>66</v>
      </c>
      <c r="G9" s="23"/>
      <c r="H9" s="24"/>
      <c r="I9" s="28">
        <f t="shared" si="2"/>
        <v>0</v>
      </c>
      <c r="J9" s="28">
        <f t="shared" si="0"/>
        <v>0</v>
      </c>
      <c r="K9" s="29">
        <f t="shared" si="1"/>
        <v>0</v>
      </c>
    </row>
    <row r="10" spans="1:11" x14ac:dyDescent="0.25">
      <c r="A10" s="5">
        <v>8</v>
      </c>
      <c r="B10" s="5" t="s">
        <v>216</v>
      </c>
      <c r="C10" s="5" t="s">
        <v>221</v>
      </c>
      <c r="D10" s="5" t="s">
        <v>26</v>
      </c>
      <c r="E10" s="5" t="s">
        <v>3</v>
      </c>
      <c r="F10" s="27">
        <v>18</v>
      </c>
      <c r="G10" s="23"/>
      <c r="H10" s="24"/>
      <c r="I10" s="28">
        <f t="shared" si="2"/>
        <v>0</v>
      </c>
      <c r="J10" s="28">
        <f t="shared" si="0"/>
        <v>0</v>
      </c>
      <c r="K10" s="29">
        <f t="shared" si="1"/>
        <v>0</v>
      </c>
    </row>
    <row r="11" spans="1:11" x14ac:dyDescent="0.25">
      <c r="A11" s="5">
        <v>9</v>
      </c>
      <c r="B11" s="5" t="s">
        <v>216</v>
      </c>
      <c r="C11" s="5" t="s">
        <v>221</v>
      </c>
      <c r="D11" s="5" t="s">
        <v>27</v>
      </c>
      <c r="E11" s="5" t="s">
        <v>3</v>
      </c>
      <c r="F11" s="27">
        <v>25</v>
      </c>
      <c r="G11" s="23"/>
      <c r="H11" s="24"/>
      <c r="I11" s="28">
        <f t="shared" si="2"/>
        <v>0</v>
      </c>
      <c r="J11" s="28">
        <f t="shared" si="0"/>
        <v>0</v>
      </c>
      <c r="K11" s="29">
        <f t="shared" si="1"/>
        <v>0</v>
      </c>
    </row>
    <row r="12" spans="1:11" x14ac:dyDescent="0.25">
      <c r="A12" s="5">
        <v>10</v>
      </c>
      <c r="B12" s="5" t="s">
        <v>216</v>
      </c>
      <c r="C12" s="5" t="s">
        <v>221</v>
      </c>
      <c r="D12" s="5" t="s">
        <v>28</v>
      </c>
      <c r="E12" s="5" t="s">
        <v>3</v>
      </c>
      <c r="F12" s="27">
        <v>777</v>
      </c>
      <c r="G12" s="23"/>
      <c r="H12" s="24"/>
      <c r="I12" s="28">
        <f t="shared" si="2"/>
        <v>0</v>
      </c>
      <c r="J12" s="28">
        <f t="shared" si="0"/>
        <v>0</v>
      </c>
      <c r="K12" s="29">
        <f t="shared" si="1"/>
        <v>0</v>
      </c>
    </row>
    <row r="13" spans="1:11" x14ac:dyDescent="0.25">
      <c r="A13" s="5">
        <v>11</v>
      </c>
      <c r="B13" s="5" t="s">
        <v>216</v>
      </c>
      <c r="C13" s="5" t="s">
        <v>221</v>
      </c>
      <c r="D13" s="5" t="s">
        <v>29</v>
      </c>
      <c r="E13" s="5" t="s">
        <v>3</v>
      </c>
      <c r="F13" s="27">
        <v>317</v>
      </c>
      <c r="G13" s="23"/>
      <c r="H13" s="24"/>
      <c r="I13" s="28">
        <f t="shared" si="2"/>
        <v>0</v>
      </c>
      <c r="J13" s="28">
        <f t="shared" si="0"/>
        <v>0</v>
      </c>
      <c r="K13" s="29">
        <f t="shared" si="1"/>
        <v>0</v>
      </c>
    </row>
    <row r="14" spans="1:11" x14ac:dyDescent="0.25">
      <c r="A14" s="5">
        <v>12</v>
      </c>
      <c r="B14" s="5" t="s">
        <v>216</v>
      </c>
      <c r="C14" s="5" t="s">
        <v>221</v>
      </c>
      <c r="D14" s="5" t="s">
        <v>30</v>
      </c>
      <c r="E14" s="5" t="s">
        <v>3</v>
      </c>
      <c r="F14" s="27">
        <v>31</v>
      </c>
      <c r="G14" s="23"/>
      <c r="H14" s="24"/>
      <c r="I14" s="28">
        <f t="shared" si="2"/>
        <v>0</v>
      </c>
      <c r="J14" s="28">
        <f t="shared" si="0"/>
        <v>0</v>
      </c>
      <c r="K14" s="29">
        <f t="shared" si="1"/>
        <v>0</v>
      </c>
    </row>
    <row r="15" spans="1:11" x14ac:dyDescent="0.25">
      <c r="A15" s="5">
        <v>13</v>
      </c>
      <c r="B15" s="5" t="s">
        <v>216</v>
      </c>
      <c r="C15" s="5" t="s">
        <v>221</v>
      </c>
      <c r="D15" s="5" t="s">
        <v>31</v>
      </c>
      <c r="E15" s="5" t="s">
        <v>3</v>
      </c>
      <c r="F15" s="27">
        <v>65</v>
      </c>
      <c r="G15" s="23"/>
      <c r="H15" s="24"/>
      <c r="I15" s="28">
        <f t="shared" si="2"/>
        <v>0</v>
      </c>
      <c r="J15" s="28">
        <f t="shared" si="0"/>
        <v>0</v>
      </c>
      <c r="K15" s="29">
        <f t="shared" si="1"/>
        <v>0</v>
      </c>
    </row>
    <row r="16" spans="1:11" x14ac:dyDescent="0.25">
      <c r="A16" s="5">
        <v>14</v>
      </c>
      <c r="B16" s="5" t="s">
        <v>216</v>
      </c>
      <c r="C16" s="5" t="s">
        <v>221</v>
      </c>
      <c r="D16" s="5" t="s">
        <v>252</v>
      </c>
      <c r="E16" s="5" t="s">
        <v>19</v>
      </c>
      <c r="F16" s="27">
        <v>96</v>
      </c>
      <c r="G16" s="23"/>
      <c r="H16" s="24"/>
      <c r="I16" s="28">
        <f t="shared" si="2"/>
        <v>0</v>
      </c>
      <c r="J16" s="28">
        <f t="shared" si="0"/>
        <v>0</v>
      </c>
      <c r="K16" s="29">
        <f t="shared" si="1"/>
        <v>0</v>
      </c>
    </row>
    <row r="17" spans="1:11" x14ac:dyDescent="0.25">
      <c r="A17" s="5">
        <v>15</v>
      </c>
      <c r="B17" s="5" t="s">
        <v>216</v>
      </c>
      <c r="C17" s="5" t="s">
        <v>221</v>
      </c>
      <c r="D17" s="5" t="s">
        <v>32</v>
      </c>
      <c r="E17" s="5" t="s">
        <v>3</v>
      </c>
      <c r="F17" s="27">
        <v>69</v>
      </c>
      <c r="G17" s="23"/>
      <c r="H17" s="24"/>
      <c r="I17" s="28">
        <f t="shared" si="2"/>
        <v>0</v>
      </c>
      <c r="J17" s="28">
        <f t="shared" si="0"/>
        <v>0</v>
      </c>
      <c r="K17" s="29">
        <f t="shared" si="1"/>
        <v>0</v>
      </c>
    </row>
    <row r="18" spans="1:11" x14ac:dyDescent="0.25">
      <c r="A18" s="5">
        <v>16</v>
      </c>
      <c r="B18" s="5" t="s">
        <v>216</v>
      </c>
      <c r="C18" s="5" t="s">
        <v>221</v>
      </c>
      <c r="D18" s="5" t="s">
        <v>187</v>
      </c>
      <c r="E18" s="5" t="s">
        <v>3</v>
      </c>
      <c r="F18" s="27">
        <v>110</v>
      </c>
      <c r="G18" s="23"/>
      <c r="H18" s="24"/>
      <c r="I18" s="28">
        <f t="shared" si="2"/>
        <v>0</v>
      </c>
      <c r="J18" s="28">
        <f t="shared" si="0"/>
        <v>0</v>
      </c>
      <c r="K18" s="29">
        <f t="shared" si="1"/>
        <v>0</v>
      </c>
    </row>
    <row r="19" spans="1:11" x14ac:dyDescent="0.25">
      <c r="A19" s="5">
        <v>17</v>
      </c>
      <c r="B19" s="5" t="s">
        <v>216</v>
      </c>
      <c r="C19" s="5" t="s">
        <v>221</v>
      </c>
      <c r="D19" s="5" t="s">
        <v>33</v>
      </c>
      <c r="E19" s="5" t="s">
        <v>3</v>
      </c>
      <c r="F19" s="27">
        <v>120</v>
      </c>
      <c r="G19" s="23"/>
      <c r="H19" s="24"/>
      <c r="I19" s="28">
        <f t="shared" si="2"/>
        <v>0</v>
      </c>
      <c r="J19" s="28">
        <f t="shared" si="0"/>
        <v>0</v>
      </c>
      <c r="K19" s="29">
        <f t="shared" si="1"/>
        <v>0</v>
      </c>
    </row>
    <row r="20" spans="1:11" x14ac:dyDescent="0.25">
      <c r="A20" s="5">
        <v>18</v>
      </c>
      <c r="B20" s="5" t="s">
        <v>216</v>
      </c>
      <c r="C20" s="5" t="s">
        <v>221</v>
      </c>
      <c r="D20" s="5" t="s">
        <v>34</v>
      </c>
      <c r="E20" s="5" t="s">
        <v>3</v>
      </c>
      <c r="F20" s="27">
        <v>27</v>
      </c>
      <c r="G20" s="23"/>
      <c r="H20" s="24"/>
      <c r="I20" s="28">
        <f t="shared" si="2"/>
        <v>0</v>
      </c>
      <c r="J20" s="28">
        <f t="shared" si="0"/>
        <v>0</v>
      </c>
      <c r="K20" s="29">
        <f t="shared" si="1"/>
        <v>0</v>
      </c>
    </row>
    <row r="21" spans="1:11" x14ac:dyDescent="0.25">
      <c r="A21" s="5">
        <v>19</v>
      </c>
      <c r="B21" s="5" t="s">
        <v>216</v>
      </c>
      <c r="C21" s="5" t="s">
        <v>221</v>
      </c>
      <c r="D21" s="5" t="s">
        <v>35</v>
      </c>
      <c r="E21" s="5" t="s">
        <v>3</v>
      </c>
      <c r="F21" s="27">
        <v>625</v>
      </c>
      <c r="G21" s="23"/>
      <c r="H21" s="24"/>
      <c r="I21" s="28">
        <f t="shared" si="2"/>
        <v>0</v>
      </c>
      <c r="J21" s="28">
        <f t="shared" si="0"/>
        <v>0</v>
      </c>
      <c r="K21" s="29">
        <f t="shared" si="1"/>
        <v>0</v>
      </c>
    </row>
    <row r="22" spans="1:11" x14ac:dyDescent="0.25">
      <c r="A22" s="5">
        <v>20</v>
      </c>
      <c r="B22" s="5" t="s">
        <v>216</v>
      </c>
      <c r="C22" s="5" t="s">
        <v>221</v>
      </c>
      <c r="D22" s="5" t="s">
        <v>36</v>
      </c>
      <c r="E22" s="5" t="s">
        <v>3</v>
      </c>
      <c r="F22" s="27">
        <v>1872</v>
      </c>
      <c r="G22" s="23"/>
      <c r="H22" s="24"/>
      <c r="I22" s="28">
        <f t="shared" si="2"/>
        <v>0</v>
      </c>
      <c r="J22" s="28">
        <f t="shared" si="0"/>
        <v>0</v>
      </c>
      <c r="K22" s="29">
        <f t="shared" si="1"/>
        <v>0</v>
      </c>
    </row>
    <row r="23" spans="1:11" x14ac:dyDescent="0.25">
      <c r="A23" s="5">
        <v>21</v>
      </c>
      <c r="B23" s="5" t="s">
        <v>216</v>
      </c>
      <c r="C23" s="5" t="s">
        <v>221</v>
      </c>
      <c r="D23" s="5" t="s">
        <v>37</v>
      </c>
      <c r="E23" s="5" t="s">
        <v>3</v>
      </c>
      <c r="F23" s="27">
        <v>150</v>
      </c>
      <c r="G23" s="23"/>
      <c r="H23" s="24"/>
      <c r="I23" s="28">
        <f t="shared" si="2"/>
        <v>0</v>
      </c>
      <c r="J23" s="28">
        <f t="shared" si="0"/>
        <v>0</v>
      </c>
      <c r="K23" s="29">
        <f t="shared" si="1"/>
        <v>0</v>
      </c>
    </row>
    <row r="24" spans="1:11" x14ac:dyDescent="0.25">
      <c r="A24" s="5">
        <v>22</v>
      </c>
      <c r="B24" s="5" t="s">
        <v>216</v>
      </c>
      <c r="C24" s="5" t="s">
        <v>221</v>
      </c>
      <c r="D24" s="5" t="s">
        <v>38</v>
      </c>
      <c r="E24" s="5" t="s">
        <v>19</v>
      </c>
      <c r="F24" s="27">
        <v>418</v>
      </c>
      <c r="G24" s="23"/>
      <c r="H24" s="24"/>
      <c r="I24" s="28">
        <f t="shared" si="2"/>
        <v>0</v>
      </c>
      <c r="J24" s="28">
        <f t="shared" si="0"/>
        <v>0</v>
      </c>
      <c r="K24" s="29">
        <f t="shared" si="1"/>
        <v>0</v>
      </c>
    </row>
    <row r="25" spans="1:11" x14ac:dyDescent="0.25">
      <c r="A25" s="5">
        <v>23</v>
      </c>
      <c r="B25" s="5" t="s">
        <v>216</v>
      </c>
      <c r="C25" s="5" t="s">
        <v>221</v>
      </c>
      <c r="D25" s="5" t="s">
        <v>39</v>
      </c>
      <c r="E25" s="5" t="s">
        <v>3</v>
      </c>
      <c r="F25" s="27">
        <v>112</v>
      </c>
      <c r="G25" s="23"/>
      <c r="H25" s="24"/>
      <c r="I25" s="28">
        <f t="shared" si="2"/>
        <v>0</v>
      </c>
      <c r="J25" s="28">
        <f t="shared" si="0"/>
        <v>0</v>
      </c>
      <c r="K25" s="29">
        <f t="shared" si="1"/>
        <v>0</v>
      </c>
    </row>
    <row r="26" spans="1:11" x14ac:dyDescent="0.25">
      <c r="A26" s="5">
        <v>24</v>
      </c>
      <c r="B26" s="5" t="s">
        <v>216</v>
      </c>
      <c r="C26" s="5" t="s">
        <v>221</v>
      </c>
      <c r="D26" s="5" t="s">
        <v>40</v>
      </c>
      <c r="E26" s="5" t="s">
        <v>3</v>
      </c>
      <c r="F26" s="27">
        <v>362</v>
      </c>
      <c r="G26" s="23"/>
      <c r="H26" s="24"/>
      <c r="I26" s="28">
        <f t="shared" si="2"/>
        <v>0</v>
      </c>
      <c r="J26" s="28">
        <f t="shared" si="0"/>
        <v>0</v>
      </c>
      <c r="K26" s="29">
        <f t="shared" si="1"/>
        <v>0</v>
      </c>
    </row>
    <row r="27" spans="1:11" x14ac:dyDescent="0.25">
      <c r="A27" s="5">
        <v>25</v>
      </c>
      <c r="B27" s="5" t="s">
        <v>216</v>
      </c>
      <c r="C27" s="5" t="s">
        <v>221</v>
      </c>
      <c r="D27" s="5" t="s">
        <v>41</v>
      </c>
      <c r="E27" s="5" t="s">
        <v>3</v>
      </c>
      <c r="F27" s="27">
        <v>356</v>
      </c>
      <c r="G27" s="23"/>
      <c r="H27" s="24"/>
      <c r="I27" s="28">
        <f t="shared" si="2"/>
        <v>0</v>
      </c>
      <c r="J27" s="28">
        <f t="shared" si="0"/>
        <v>0</v>
      </c>
      <c r="K27" s="29">
        <f t="shared" si="1"/>
        <v>0</v>
      </c>
    </row>
    <row r="28" spans="1:11" x14ac:dyDescent="0.25">
      <c r="A28" s="5">
        <v>26</v>
      </c>
      <c r="B28" s="5" t="s">
        <v>216</v>
      </c>
      <c r="C28" s="5" t="s">
        <v>221</v>
      </c>
      <c r="D28" s="5" t="s">
        <v>42</v>
      </c>
      <c r="E28" s="5" t="s">
        <v>19</v>
      </c>
      <c r="F28" s="27">
        <v>695</v>
      </c>
      <c r="G28" s="23"/>
      <c r="H28" s="24"/>
      <c r="I28" s="28">
        <f t="shared" si="2"/>
        <v>0</v>
      </c>
      <c r="J28" s="28">
        <f t="shared" si="0"/>
        <v>0</v>
      </c>
      <c r="K28" s="29">
        <f t="shared" si="1"/>
        <v>0</v>
      </c>
    </row>
    <row r="29" spans="1:11" x14ac:dyDescent="0.25">
      <c r="A29" s="5">
        <v>27</v>
      </c>
      <c r="B29" s="5" t="s">
        <v>216</v>
      </c>
      <c r="C29" s="5" t="s">
        <v>221</v>
      </c>
      <c r="D29" s="5" t="s">
        <v>253</v>
      </c>
      <c r="E29" s="5" t="s">
        <v>19</v>
      </c>
      <c r="F29" s="27">
        <v>370</v>
      </c>
      <c r="G29" s="23"/>
      <c r="H29" s="24"/>
      <c r="I29" s="28">
        <f t="shared" si="2"/>
        <v>0</v>
      </c>
      <c r="J29" s="28">
        <f t="shared" si="0"/>
        <v>0</v>
      </c>
      <c r="K29" s="29">
        <f t="shared" si="1"/>
        <v>0</v>
      </c>
    </row>
    <row r="30" spans="1:11" x14ac:dyDescent="0.25">
      <c r="A30" s="5">
        <v>28</v>
      </c>
      <c r="B30" s="5" t="s">
        <v>216</v>
      </c>
      <c r="C30" s="5" t="s">
        <v>221</v>
      </c>
      <c r="D30" s="5" t="s">
        <v>212</v>
      </c>
      <c r="E30" s="5" t="s">
        <v>19</v>
      </c>
      <c r="F30" s="27">
        <v>28</v>
      </c>
      <c r="G30" s="23"/>
      <c r="H30" s="24"/>
      <c r="I30" s="28">
        <f t="shared" si="2"/>
        <v>0</v>
      </c>
      <c r="J30" s="28">
        <f t="shared" si="0"/>
        <v>0</v>
      </c>
      <c r="K30" s="29">
        <f t="shared" si="1"/>
        <v>0</v>
      </c>
    </row>
    <row r="31" spans="1:11" x14ac:dyDescent="0.25">
      <c r="A31" s="5">
        <v>29</v>
      </c>
      <c r="B31" s="5" t="s">
        <v>216</v>
      </c>
      <c r="C31" s="5" t="s">
        <v>221</v>
      </c>
      <c r="D31" s="5" t="s">
        <v>162</v>
      </c>
      <c r="E31" s="5" t="s">
        <v>19</v>
      </c>
      <c r="F31" s="27">
        <v>10</v>
      </c>
      <c r="G31" s="23"/>
      <c r="H31" s="24"/>
      <c r="I31" s="28">
        <f t="shared" si="2"/>
        <v>0</v>
      </c>
      <c r="J31" s="28">
        <f t="shared" si="0"/>
        <v>0</v>
      </c>
      <c r="K31" s="29">
        <f t="shared" si="1"/>
        <v>0</v>
      </c>
    </row>
    <row r="32" spans="1:11" x14ac:dyDescent="0.25">
      <c r="A32" s="5">
        <v>30</v>
      </c>
      <c r="B32" s="5" t="s">
        <v>216</v>
      </c>
      <c r="C32" s="5" t="s">
        <v>221</v>
      </c>
      <c r="D32" s="5" t="s">
        <v>43</v>
      </c>
      <c r="E32" s="5" t="s">
        <v>3</v>
      </c>
      <c r="F32" s="27">
        <v>330</v>
      </c>
      <c r="G32" s="23"/>
      <c r="H32" s="24"/>
      <c r="I32" s="28">
        <f t="shared" si="2"/>
        <v>0</v>
      </c>
      <c r="J32" s="28">
        <f t="shared" si="0"/>
        <v>0</v>
      </c>
      <c r="K32" s="29">
        <f t="shared" si="1"/>
        <v>0</v>
      </c>
    </row>
    <row r="33" spans="1:11" x14ac:dyDescent="0.25">
      <c r="A33" s="5">
        <v>31</v>
      </c>
      <c r="B33" s="5" t="s">
        <v>216</v>
      </c>
      <c r="C33" s="5" t="s">
        <v>221</v>
      </c>
      <c r="D33" s="5" t="s">
        <v>44</v>
      </c>
      <c r="E33" s="5" t="s">
        <v>3</v>
      </c>
      <c r="F33" s="27">
        <v>2019</v>
      </c>
      <c r="G33" s="23"/>
      <c r="H33" s="24"/>
      <c r="I33" s="28">
        <f t="shared" si="2"/>
        <v>0</v>
      </c>
      <c r="J33" s="28">
        <f t="shared" si="0"/>
        <v>0</v>
      </c>
      <c r="K33" s="29">
        <f t="shared" si="1"/>
        <v>0</v>
      </c>
    </row>
    <row r="34" spans="1:11" x14ac:dyDescent="0.25">
      <c r="A34" s="5">
        <v>32</v>
      </c>
      <c r="B34" s="5" t="s">
        <v>216</v>
      </c>
      <c r="C34" s="5" t="s">
        <v>221</v>
      </c>
      <c r="D34" s="5" t="s">
        <v>45</v>
      </c>
      <c r="E34" s="5" t="s">
        <v>3</v>
      </c>
      <c r="F34" s="27">
        <v>27</v>
      </c>
      <c r="G34" s="23"/>
      <c r="H34" s="24"/>
      <c r="I34" s="28">
        <f t="shared" si="2"/>
        <v>0</v>
      </c>
      <c r="J34" s="28">
        <f t="shared" si="0"/>
        <v>0</v>
      </c>
      <c r="K34" s="29">
        <f t="shared" si="1"/>
        <v>0</v>
      </c>
    </row>
    <row r="35" spans="1:11" ht="30" x14ac:dyDescent="0.25">
      <c r="A35" s="5">
        <v>33</v>
      </c>
      <c r="B35" s="5" t="s">
        <v>216</v>
      </c>
      <c r="C35" s="5" t="s">
        <v>221</v>
      </c>
      <c r="D35" s="5" t="s">
        <v>254</v>
      </c>
      <c r="E35" s="5" t="s">
        <v>19</v>
      </c>
      <c r="F35" s="27">
        <v>630</v>
      </c>
      <c r="G35" s="23"/>
      <c r="H35" s="24"/>
      <c r="I35" s="28">
        <f t="shared" si="2"/>
        <v>0</v>
      </c>
      <c r="J35" s="28">
        <f t="shared" si="0"/>
        <v>0</v>
      </c>
      <c r="K35" s="29">
        <f t="shared" si="1"/>
        <v>0</v>
      </c>
    </row>
    <row r="36" spans="1:11" x14ac:dyDescent="0.25">
      <c r="A36" s="5">
        <v>34</v>
      </c>
      <c r="B36" s="5" t="s">
        <v>216</v>
      </c>
      <c r="C36" s="5" t="s">
        <v>221</v>
      </c>
      <c r="D36" s="5" t="s">
        <v>46</v>
      </c>
      <c r="E36" s="5" t="s">
        <v>3</v>
      </c>
      <c r="F36" s="27">
        <v>23</v>
      </c>
      <c r="G36" s="23"/>
      <c r="H36" s="24"/>
      <c r="I36" s="28">
        <f t="shared" si="2"/>
        <v>0</v>
      </c>
      <c r="J36" s="28">
        <f t="shared" si="0"/>
        <v>0</v>
      </c>
      <c r="K36" s="29">
        <f t="shared" si="1"/>
        <v>0</v>
      </c>
    </row>
    <row r="37" spans="1:11" x14ac:dyDescent="0.25">
      <c r="A37" s="5">
        <v>35</v>
      </c>
      <c r="B37" s="5" t="s">
        <v>216</v>
      </c>
      <c r="C37" s="5" t="s">
        <v>221</v>
      </c>
      <c r="D37" s="5" t="s">
        <v>47</v>
      </c>
      <c r="E37" s="5" t="s">
        <v>3</v>
      </c>
      <c r="F37" s="27">
        <v>365</v>
      </c>
      <c r="G37" s="23"/>
      <c r="H37" s="24"/>
      <c r="I37" s="28">
        <f t="shared" si="2"/>
        <v>0</v>
      </c>
      <c r="J37" s="28">
        <f t="shared" si="0"/>
        <v>0</v>
      </c>
      <c r="K37" s="29">
        <f t="shared" si="1"/>
        <v>0</v>
      </c>
    </row>
    <row r="38" spans="1:11" x14ac:dyDescent="0.25">
      <c r="A38" s="5">
        <v>36</v>
      </c>
      <c r="B38" s="5" t="s">
        <v>216</v>
      </c>
      <c r="C38" s="5" t="s">
        <v>221</v>
      </c>
      <c r="D38" s="5" t="s">
        <v>48</v>
      </c>
      <c r="E38" s="5" t="s">
        <v>3</v>
      </c>
      <c r="F38" s="27">
        <v>246</v>
      </c>
      <c r="G38" s="23"/>
      <c r="H38" s="24"/>
      <c r="I38" s="28">
        <f t="shared" si="2"/>
        <v>0</v>
      </c>
      <c r="J38" s="28">
        <f t="shared" si="0"/>
        <v>0</v>
      </c>
      <c r="K38" s="29">
        <f t="shared" si="1"/>
        <v>0</v>
      </c>
    </row>
    <row r="39" spans="1:11" x14ac:dyDescent="0.25">
      <c r="A39" s="5">
        <v>37</v>
      </c>
      <c r="B39" s="5" t="s">
        <v>216</v>
      </c>
      <c r="C39" s="5" t="s">
        <v>221</v>
      </c>
      <c r="D39" s="5" t="s">
        <v>49</v>
      </c>
      <c r="E39" s="5" t="s">
        <v>3</v>
      </c>
      <c r="F39" s="27">
        <v>189</v>
      </c>
      <c r="G39" s="23"/>
      <c r="H39" s="24"/>
      <c r="I39" s="28">
        <f t="shared" si="2"/>
        <v>0</v>
      </c>
      <c r="J39" s="28">
        <f t="shared" si="0"/>
        <v>0</v>
      </c>
      <c r="K39" s="29">
        <f t="shared" si="1"/>
        <v>0</v>
      </c>
    </row>
    <row r="40" spans="1:11" x14ac:dyDescent="0.25">
      <c r="A40" s="5">
        <v>38</v>
      </c>
      <c r="B40" s="5" t="s">
        <v>216</v>
      </c>
      <c r="C40" s="5" t="s">
        <v>221</v>
      </c>
      <c r="D40" s="5" t="s">
        <v>282</v>
      </c>
      <c r="E40" s="5" t="s">
        <v>3</v>
      </c>
      <c r="F40" s="27">
        <v>635</v>
      </c>
      <c r="G40" s="23"/>
      <c r="H40" s="24"/>
      <c r="I40" s="28">
        <f t="shared" si="2"/>
        <v>0</v>
      </c>
      <c r="J40" s="28">
        <f t="shared" si="0"/>
        <v>0</v>
      </c>
      <c r="K40" s="29">
        <f t="shared" si="1"/>
        <v>0</v>
      </c>
    </row>
    <row r="41" spans="1:11" x14ac:dyDescent="0.25">
      <c r="A41" s="5">
        <v>39</v>
      </c>
      <c r="B41" s="5" t="s">
        <v>216</v>
      </c>
      <c r="C41" s="5" t="s">
        <v>221</v>
      </c>
      <c r="D41" s="5" t="s">
        <v>50</v>
      </c>
      <c r="E41" s="5" t="s">
        <v>3</v>
      </c>
      <c r="F41" s="27">
        <v>130</v>
      </c>
      <c r="G41" s="23"/>
      <c r="H41" s="24"/>
      <c r="I41" s="28">
        <f t="shared" si="2"/>
        <v>0</v>
      </c>
      <c r="J41" s="28">
        <f t="shared" si="0"/>
        <v>0</v>
      </c>
      <c r="K41" s="29">
        <f t="shared" si="1"/>
        <v>0</v>
      </c>
    </row>
    <row r="42" spans="1:11" x14ac:dyDescent="0.25">
      <c r="A42" s="5">
        <v>40</v>
      </c>
      <c r="B42" s="5" t="s">
        <v>216</v>
      </c>
      <c r="C42" s="5" t="s">
        <v>221</v>
      </c>
      <c r="D42" s="5" t="s">
        <v>51</v>
      </c>
      <c r="E42" s="5" t="s">
        <v>3</v>
      </c>
      <c r="F42" s="27">
        <v>350</v>
      </c>
      <c r="G42" s="23"/>
      <c r="H42" s="24"/>
      <c r="I42" s="28">
        <f t="shared" si="2"/>
        <v>0</v>
      </c>
      <c r="J42" s="28">
        <f t="shared" si="0"/>
        <v>0</v>
      </c>
      <c r="K42" s="29">
        <f t="shared" si="1"/>
        <v>0</v>
      </c>
    </row>
    <row r="43" spans="1:11" x14ac:dyDescent="0.25">
      <c r="A43" s="5">
        <v>41</v>
      </c>
      <c r="B43" s="5" t="s">
        <v>216</v>
      </c>
      <c r="C43" s="5" t="s">
        <v>221</v>
      </c>
      <c r="D43" s="5" t="s">
        <v>52</v>
      </c>
      <c r="E43" s="5" t="s">
        <v>19</v>
      </c>
      <c r="F43" s="27">
        <v>525</v>
      </c>
      <c r="G43" s="23"/>
      <c r="H43" s="24"/>
      <c r="I43" s="28">
        <f t="shared" si="2"/>
        <v>0</v>
      </c>
      <c r="J43" s="28">
        <f t="shared" si="0"/>
        <v>0</v>
      </c>
      <c r="K43" s="29">
        <f t="shared" si="1"/>
        <v>0</v>
      </c>
    </row>
    <row r="44" spans="1:11" x14ac:dyDescent="0.25">
      <c r="A44" s="5">
        <v>42</v>
      </c>
      <c r="B44" s="5" t="s">
        <v>216</v>
      </c>
      <c r="C44" s="5" t="s">
        <v>221</v>
      </c>
      <c r="D44" s="5" t="s">
        <v>255</v>
      </c>
      <c r="E44" s="5" t="s">
        <v>19</v>
      </c>
      <c r="F44" s="27">
        <v>195</v>
      </c>
      <c r="G44" s="23"/>
      <c r="H44" s="24"/>
      <c r="I44" s="28">
        <f t="shared" si="2"/>
        <v>0</v>
      </c>
      <c r="J44" s="28">
        <f t="shared" si="0"/>
        <v>0</v>
      </c>
      <c r="K44" s="29">
        <f t="shared" si="1"/>
        <v>0</v>
      </c>
    </row>
    <row r="45" spans="1:11" x14ac:dyDescent="0.25">
      <c r="A45" s="5">
        <v>43</v>
      </c>
      <c r="B45" s="5" t="s">
        <v>216</v>
      </c>
      <c r="C45" s="5" t="s">
        <v>221</v>
      </c>
      <c r="D45" s="5" t="s">
        <v>188</v>
      </c>
      <c r="E45" s="5" t="s">
        <v>19</v>
      </c>
      <c r="F45" s="27">
        <v>320</v>
      </c>
      <c r="G45" s="23"/>
      <c r="H45" s="24"/>
      <c r="I45" s="28">
        <f t="shared" si="2"/>
        <v>0</v>
      </c>
      <c r="J45" s="28">
        <f t="shared" si="0"/>
        <v>0</v>
      </c>
      <c r="K45" s="29">
        <f t="shared" si="1"/>
        <v>0</v>
      </c>
    </row>
    <row r="46" spans="1:11" x14ac:dyDescent="0.25">
      <c r="A46" s="5">
        <v>44</v>
      </c>
      <c r="B46" s="5" t="s">
        <v>216</v>
      </c>
      <c r="C46" s="5" t="s">
        <v>221</v>
      </c>
      <c r="D46" s="5" t="s">
        <v>196</v>
      </c>
      <c r="E46" s="5" t="s">
        <v>3</v>
      </c>
      <c r="F46" s="27">
        <v>305</v>
      </c>
      <c r="G46" s="23"/>
      <c r="H46" s="24"/>
      <c r="I46" s="28">
        <f t="shared" si="2"/>
        <v>0</v>
      </c>
      <c r="J46" s="28">
        <f t="shared" si="0"/>
        <v>0</v>
      </c>
      <c r="K46" s="29">
        <f t="shared" si="1"/>
        <v>0</v>
      </c>
    </row>
    <row r="47" spans="1:11" x14ac:dyDescent="0.25">
      <c r="A47" s="5">
        <v>45</v>
      </c>
      <c r="B47" s="5" t="s">
        <v>216</v>
      </c>
      <c r="C47" s="5" t="s">
        <v>221</v>
      </c>
      <c r="D47" s="5" t="s">
        <v>53</v>
      </c>
      <c r="E47" s="5" t="s">
        <v>3</v>
      </c>
      <c r="F47" s="27">
        <v>430</v>
      </c>
      <c r="G47" s="23"/>
      <c r="H47" s="24"/>
      <c r="I47" s="28">
        <f t="shared" si="2"/>
        <v>0</v>
      </c>
      <c r="J47" s="28">
        <f t="shared" si="0"/>
        <v>0</v>
      </c>
      <c r="K47" s="29">
        <f t="shared" si="1"/>
        <v>0</v>
      </c>
    </row>
    <row r="48" spans="1:11" x14ac:dyDescent="0.25">
      <c r="A48" s="5">
        <v>46</v>
      </c>
      <c r="B48" s="5" t="s">
        <v>216</v>
      </c>
      <c r="C48" s="5" t="s">
        <v>221</v>
      </c>
      <c r="D48" s="5" t="s">
        <v>256</v>
      </c>
      <c r="E48" s="5" t="s">
        <v>19</v>
      </c>
      <c r="F48" s="27">
        <v>81</v>
      </c>
      <c r="G48" s="23"/>
      <c r="H48" s="24"/>
      <c r="I48" s="28">
        <f t="shared" si="2"/>
        <v>0</v>
      </c>
      <c r="J48" s="28">
        <f t="shared" si="0"/>
        <v>0</v>
      </c>
      <c r="K48" s="29">
        <f t="shared" si="1"/>
        <v>0</v>
      </c>
    </row>
    <row r="49" spans="1:11" x14ac:dyDescent="0.25">
      <c r="A49" s="5">
        <v>47</v>
      </c>
      <c r="B49" s="5" t="s">
        <v>216</v>
      </c>
      <c r="C49" s="5" t="s">
        <v>221</v>
      </c>
      <c r="D49" s="26" t="s">
        <v>54</v>
      </c>
      <c r="E49" s="5" t="s">
        <v>3</v>
      </c>
      <c r="F49" s="27">
        <v>325</v>
      </c>
      <c r="G49" s="23"/>
      <c r="H49" s="24"/>
      <c r="I49" s="28">
        <f t="shared" si="2"/>
        <v>0</v>
      </c>
      <c r="J49" s="28">
        <f t="shared" si="0"/>
        <v>0</v>
      </c>
      <c r="K49" s="29">
        <f t="shared" si="1"/>
        <v>0</v>
      </c>
    </row>
    <row r="50" spans="1:11" x14ac:dyDescent="0.25">
      <c r="A50" s="5">
        <v>48</v>
      </c>
      <c r="B50" s="5" t="s">
        <v>216</v>
      </c>
      <c r="C50" s="5" t="s">
        <v>221</v>
      </c>
      <c r="D50" s="5" t="s">
        <v>283</v>
      </c>
      <c r="E50" s="5" t="s">
        <v>3</v>
      </c>
      <c r="F50" s="27">
        <v>125</v>
      </c>
      <c r="G50" s="23"/>
      <c r="H50" s="24"/>
      <c r="I50" s="28">
        <f t="shared" si="2"/>
        <v>0</v>
      </c>
      <c r="J50" s="28">
        <f t="shared" si="0"/>
        <v>0</v>
      </c>
      <c r="K50" s="29">
        <f t="shared" si="1"/>
        <v>0</v>
      </c>
    </row>
    <row r="51" spans="1:11" x14ac:dyDescent="0.25">
      <c r="A51" s="5">
        <v>49</v>
      </c>
      <c r="B51" s="5" t="s">
        <v>216</v>
      </c>
      <c r="C51" s="5" t="s">
        <v>221</v>
      </c>
      <c r="D51" s="5" t="s">
        <v>55</v>
      </c>
      <c r="E51" s="5" t="s">
        <v>3</v>
      </c>
      <c r="F51" s="27">
        <v>16</v>
      </c>
      <c r="G51" s="23"/>
      <c r="H51" s="24"/>
      <c r="I51" s="28">
        <f t="shared" si="2"/>
        <v>0</v>
      </c>
      <c r="J51" s="28">
        <f t="shared" si="0"/>
        <v>0</v>
      </c>
      <c r="K51" s="29">
        <f t="shared" si="1"/>
        <v>0</v>
      </c>
    </row>
    <row r="52" spans="1:11" x14ac:dyDescent="0.25">
      <c r="A52" s="5">
        <v>50</v>
      </c>
      <c r="B52" s="5" t="s">
        <v>216</v>
      </c>
      <c r="C52" s="5" t="s">
        <v>221</v>
      </c>
      <c r="D52" s="5" t="s">
        <v>56</v>
      </c>
      <c r="E52" s="5" t="s">
        <v>3</v>
      </c>
      <c r="F52" s="27">
        <v>201</v>
      </c>
      <c r="G52" s="23"/>
      <c r="H52" s="24"/>
      <c r="I52" s="28">
        <f t="shared" si="2"/>
        <v>0</v>
      </c>
      <c r="J52" s="28">
        <f t="shared" si="0"/>
        <v>0</v>
      </c>
      <c r="K52" s="29">
        <f t="shared" si="1"/>
        <v>0</v>
      </c>
    </row>
    <row r="53" spans="1:11" x14ac:dyDescent="0.25">
      <c r="A53" s="5">
        <v>51</v>
      </c>
      <c r="B53" s="5" t="s">
        <v>216</v>
      </c>
      <c r="C53" s="5" t="s">
        <v>221</v>
      </c>
      <c r="D53" s="5" t="s">
        <v>121</v>
      </c>
      <c r="E53" s="5" t="s">
        <v>3</v>
      </c>
      <c r="F53" s="27">
        <v>171</v>
      </c>
      <c r="G53" s="23"/>
      <c r="H53" s="24"/>
      <c r="I53" s="28">
        <f t="shared" si="2"/>
        <v>0</v>
      </c>
      <c r="J53" s="28">
        <f t="shared" si="0"/>
        <v>0</v>
      </c>
      <c r="K53" s="29">
        <f t="shared" si="1"/>
        <v>0</v>
      </c>
    </row>
    <row r="54" spans="1:11" x14ac:dyDescent="0.25">
      <c r="A54" s="5">
        <v>52</v>
      </c>
      <c r="B54" s="5" t="s">
        <v>216</v>
      </c>
      <c r="C54" s="5" t="s">
        <v>221</v>
      </c>
      <c r="D54" s="5" t="s">
        <v>91</v>
      </c>
      <c r="E54" s="5" t="s">
        <v>3</v>
      </c>
      <c r="F54" s="27">
        <v>40</v>
      </c>
      <c r="G54" s="23"/>
      <c r="H54" s="24"/>
      <c r="I54" s="28">
        <f t="shared" si="2"/>
        <v>0</v>
      </c>
      <c r="J54" s="28">
        <f t="shared" si="0"/>
        <v>0</v>
      </c>
      <c r="K54" s="29">
        <f t="shared" si="1"/>
        <v>0</v>
      </c>
    </row>
    <row r="55" spans="1:11" x14ac:dyDescent="0.25">
      <c r="A55" s="5">
        <v>53</v>
      </c>
      <c r="B55" s="5" t="s">
        <v>216</v>
      </c>
      <c r="C55" s="5" t="s">
        <v>221</v>
      </c>
      <c r="D55" s="5" t="s">
        <v>85</v>
      </c>
      <c r="E55" s="5" t="s">
        <v>3</v>
      </c>
      <c r="F55" s="27">
        <v>40</v>
      </c>
      <c r="G55" s="23"/>
      <c r="H55" s="24"/>
      <c r="I55" s="28">
        <f t="shared" si="2"/>
        <v>0</v>
      </c>
      <c r="J55" s="28">
        <f t="shared" si="0"/>
        <v>0</v>
      </c>
      <c r="K55" s="29">
        <f t="shared" si="1"/>
        <v>0</v>
      </c>
    </row>
    <row r="56" spans="1:11" x14ac:dyDescent="0.25">
      <c r="A56" s="5">
        <v>54</v>
      </c>
      <c r="B56" s="5" t="s">
        <v>216</v>
      </c>
      <c r="C56" s="5" t="s">
        <v>221</v>
      </c>
      <c r="D56" s="5" t="s">
        <v>86</v>
      </c>
      <c r="E56" s="5" t="s">
        <v>19</v>
      </c>
      <c r="F56" s="27">
        <v>75</v>
      </c>
      <c r="G56" s="23"/>
      <c r="H56" s="24"/>
      <c r="I56" s="28">
        <f t="shared" si="2"/>
        <v>0</v>
      </c>
      <c r="J56" s="28">
        <f t="shared" si="0"/>
        <v>0</v>
      </c>
      <c r="K56" s="29">
        <f t="shared" si="1"/>
        <v>0</v>
      </c>
    </row>
    <row r="57" spans="1:11" x14ac:dyDescent="0.25">
      <c r="A57" s="5">
        <v>55</v>
      </c>
      <c r="B57" s="5" t="s">
        <v>216</v>
      </c>
      <c r="C57" s="5" t="s">
        <v>221</v>
      </c>
      <c r="D57" s="5" t="s">
        <v>90</v>
      </c>
      <c r="E57" s="5" t="s">
        <v>19</v>
      </c>
      <c r="F57" s="27">
        <v>30</v>
      </c>
      <c r="G57" s="23"/>
      <c r="H57" s="24"/>
      <c r="I57" s="28">
        <f t="shared" si="2"/>
        <v>0</v>
      </c>
      <c r="J57" s="28">
        <f t="shared" si="0"/>
        <v>0</v>
      </c>
      <c r="K57" s="29">
        <f t="shared" si="1"/>
        <v>0</v>
      </c>
    </row>
    <row r="58" spans="1:11" x14ac:dyDescent="0.25">
      <c r="A58" s="5">
        <v>56</v>
      </c>
      <c r="B58" s="5" t="s">
        <v>216</v>
      </c>
      <c r="C58" s="5" t="s">
        <v>221</v>
      </c>
      <c r="D58" s="5" t="s">
        <v>87</v>
      </c>
      <c r="E58" s="5" t="s">
        <v>3</v>
      </c>
      <c r="F58" s="27">
        <v>15</v>
      </c>
      <c r="G58" s="23"/>
      <c r="H58" s="24"/>
      <c r="I58" s="28">
        <f t="shared" si="2"/>
        <v>0</v>
      </c>
      <c r="J58" s="28">
        <f t="shared" si="0"/>
        <v>0</v>
      </c>
      <c r="K58" s="29">
        <f t="shared" si="1"/>
        <v>0</v>
      </c>
    </row>
    <row r="59" spans="1:11" x14ac:dyDescent="0.25">
      <c r="A59" s="5">
        <v>57</v>
      </c>
      <c r="B59" s="5" t="s">
        <v>216</v>
      </c>
      <c r="C59" s="5" t="s">
        <v>221</v>
      </c>
      <c r="D59" s="5" t="s">
        <v>46</v>
      </c>
      <c r="E59" s="5" t="s">
        <v>3</v>
      </c>
      <c r="F59" s="27">
        <v>15</v>
      </c>
      <c r="G59" s="23"/>
      <c r="H59" s="24"/>
      <c r="I59" s="28">
        <f t="shared" si="2"/>
        <v>0</v>
      </c>
      <c r="J59" s="28">
        <f t="shared" si="0"/>
        <v>0</v>
      </c>
      <c r="K59" s="29">
        <f t="shared" si="1"/>
        <v>0</v>
      </c>
    </row>
    <row r="60" spans="1:11" x14ac:dyDescent="0.25">
      <c r="A60" s="5">
        <v>58</v>
      </c>
      <c r="B60" s="5" t="s">
        <v>216</v>
      </c>
      <c r="C60" s="5" t="s">
        <v>221</v>
      </c>
      <c r="D60" s="5" t="s">
        <v>45</v>
      </c>
      <c r="E60" s="5" t="s">
        <v>3</v>
      </c>
      <c r="F60" s="27">
        <v>5</v>
      </c>
      <c r="G60" s="23"/>
      <c r="H60" s="24"/>
      <c r="I60" s="28">
        <f t="shared" si="2"/>
        <v>0</v>
      </c>
      <c r="J60" s="28">
        <f t="shared" si="0"/>
        <v>0</v>
      </c>
      <c r="K60" s="29">
        <f t="shared" si="1"/>
        <v>0</v>
      </c>
    </row>
    <row r="61" spans="1:11" x14ac:dyDescent="0.25">
      <c r="A61" s="5">
        <v>59</v>
      </c>
      <c r="B61" s="5" t="s">
        <v>216</v>
      </c>
      <c r="C61" s="5" t="s">
        <v>221</v>
      </c>
      <c r="D61" s="5" t="s">
        <v>88</v>
      </c>
      <c r="E61" s="5" t="s">
        <v>3</v>
      </c>
      <c r="F61" s="27">
        <v>25</v>
      </c>
      <c r="G61" s="23"/>
      <c r="H61" s="24"/>
      <c r="I61" s="28">
        <f t="shared" si="2"/>
        <v>0</v>
      </c>
      <c r="J61" s="28">
        <f t="shared" si="0"/>
        <v>0</v>
      </c>
      <c r="K61" s="29">
        <f t="shared" si="1"/>
        <v>0</v>
      </c>
    </row>
    <row r="62" spans="1:11" x14ac:dyDescent="0.25">
      <c r="A62" s="5">
        <v>60</v>
      </c>
      <c r="B62" s="5" t="s">
        <v>216</v>
      </c>
      <c r="C62" s="5" t="s">
        <v>221</v>
      </c>
      <c r="D62" s="5" t="s">
        <v>20</v>
      </c>
      <c r="E62" s="5" t="s">
        <v>3</v>
      </c>
      <c r="F62" s="27">
        <v>25</v>
      </c>
      <c r="G62" s="23"/>
      <c r="H62" s="24"/>
      <c r="I62" s="28">
        <f t="shared" si="2"/>
        <v>0</v>
      </c>
      <c r="J62" s="28">
        <f t="shared" si="0"/>
        <v>0</v>
      </c>
      <c r="K62" s="29">
        <f t="shared" si="1"/>
        <v>0</v>
      </c>
    </row>
    <row r="63" spans="1:11" x14ac:dyDescent="0.25">
      <c r="A63" s="5">
        <v>61</v>
      </c>
      <c r="B63" s="5" t="s">
        <v>216</v>
      </c>
      <c r="C63" s="5" t="s">
        <v>221</v>
      </c>
      <c r="D63" s="5" t="s">
        <v>89</v>
      </c>
      <c r="E63" s="5" t="s">
        <v>19</v>
      </c>
      <c r="F63" s="27">
        <v>50</v>
      </c>
      <c r="G63" s="23"/>
      <c r="H63" s="24"/>
      <c r="I63" s="28">
        <f t="shared" si="2"/>
        <v>0</v>
      </c>
      <c r="J63" s="28">
        <f t="shared" si="0"/>
        <v>0</v>
      </c>
      <c r="K63" s="29">
        <f t="shared" si="1"/>
        <v>0</v>
      </c>
    </row>
    <row r="64" spans="1:11" x14ac:dyDescent="0.25">
      <c r="A64" s="5">
        <v>62</v>
      </c>
      <c r="B64" s="5" t="s">
        <v>216</v>
      </c>
      <c r="C64" s="5" t="s">
        <v>221</v>
      </c>
      <c r="D64" s="5" t="s">
        <v>144</v>
      </c>
      <c r="E64" s="5" t="s">
        <v>82</v>
      </c>
      <c r="F64" s="27">
        <v>10</v>
      </c>
      <c r="G64" s="23"/>
      <c r="H64" s="24"/>
      <c r="I64" s="28">
        <f t="shared" si="2"/>
        <v>0</v>
      </c>
      <c r="J64" s="28">
        <f t="shared" si="0"/>
        <v>0</v>
      </c>
      <c r="K64" s="29">
        <f t="shared" si="1"/>
        <v>0</v>
      </c>
    </row>
    <row r="65" spans="1:11" x14ac:dyDescent="0.25">
      <c r="A65" s="5">
        <v>63</v>
      </c>
      <c r="B65" s="5" t="s">
        <v>216</v>
      </c>
      <c r="C65" s="5" t="s">
        <v>280</v>
      </c>
      <c r="D65" s="5" t="s">
        <v>233</v>
      </c>
      <c r="E65" s="5" t="s">
        <v>3</v>
      </c>
      <c r="F65" s="27">
        <v>7</v>
      </c>
      <c r="G65" s="23"/>
      <c r="H65" s="24"/>
      <c r="I65" s="28">
        <f t="shared" si="2"/>
        <v>0</v>
      </c>
      <c r="J65" s="28">
        <f t="shared" si="0"/>
        <v>0</v>
      </c>
      <c r="K65" s="29">
        <f t="shared" si="1"/>
        <v>0</v>
      </c>
    </row>
    <row r="66" spans="1:11" x14ac:dyDescent="0.25">
      <c r="A66" s="5">
        <v>64</v>
      </c>
      <c r="B66" s="36" t="s">
        <v>18</v>
      </c>
      <c r="C66" s="37"/>
      <c r="D66" s="37"/>
      <c r="E66" s="38"/>
      <c r="F66" s="27"/>
      <c r="G66" s="23"/>
      <c r="H66" s="24"/>
      <c r="I66" s="28"/>
      <c r="J66" s="28">
        <f>SUM(J3:J64)</f>
        <v>0</v>
      </c>
      <c r="K66" s="29">
        <f>SUM(K3:K64)</f>
        <v>0</v>
      </c>
    </row>
  </sheetData>
  <mergeCells count="1">
    <mergeCell ref="B66:E66"/>
  </mergeCells>
  <phoneticPr fontId="7" type="noConversion"/>
  <pageMargins left="0.19685039370078741" right="0.19685039370078741" top="0.78740157480314965" bottom="0.98425196850393704" header="0.51181102362204722" footer="0.51181102362204722"/>
  <pageSetup paperSize="9" scale="80" orientation="landscape" r:id="rId1"/>
  <headerFooter alignWithMargins="0">
    <oddHeader>&amp;LFormularz cenowy część 3</oddHeader>
    <oddFooter>&amp;R.............................................Pieczęć i podpis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100" workbookViewId="0">
      <selection activeCell="K106" sqref="A1:K106"/>
    </sheetView>
  </sheetViews>
  <sheetFormatPr defaultRowHeight="15" x14ac:dyDescent="0.25"/>
  <cols>
    <col min="1" max="1" width="4" bestFit="1" customWidth="1"/>
    <col min="2" max="2" width="12.5703125" customWidth="1"/>
    <col min="3" max="3" width="18" customWidth="1"/>
    <col min="4" max="4" width="26.7109375" customWidth="1"/>
    <col min="5" max="5" width="6.85546875" customWidth="1"/>
    <col min="6" max="6" width="16" bestFit="1" customWidth="1"/>
    <col min="7" max="7" width="10.85546875" bestFit="1" customWidth="1"/>
    <col min="8" max="8" width="6.7109375" customWidth="1"/>
    <col min="9" max="9" width="8.85546875" customWidth="1"/>
    <col min="10" max="10" width="11.42578125" customWidth="1"/>
    <col min="11" max="11" width="11" customWidth="1"/>
  </cols>
  <sheetData>
    <row r="1" spans="1:11" s="18" customFormat="1" x14ac:dyDescent="0.25">
      <c r="A1" s="22" t="s">
        <v>279</v>
      </c>
      <c r="B1" s="22" t="s">
        <v>240</v>
      </c>
      <c r="C1" s="22" t="s">
        <v>241</v>
      </c>
      <c r="D1" s="22" t="s">
        <v>242</v>
      </c>
      <c r="E1" s="22" t="s">
        <v>243</v>
      </c>
      <c r="F1" s="22" t="s">
        <v>244</v>
      </c>
      <c r="G1" s="22" t="s">
        <v>245</v>
      </c>
      <c r="H1" s="22" t="s">
        <v>246</v>
      </c>
      <c r="I1" s="22" t="s">
        <v>247</v>
      </c>
      <c r="J1" s="22" t="s">
        <v>248</v>
      </c>
      <c r="K1" s="22" t="s">
        <v>249</v>
      </c>
    </row>
    <row r="2" spans="1:11" ht="66" customHeight="1" x14ac:dyDescent="0.25">
      <c r="A2" s="5" t="s">
        <v>232</v>
      </c>
      <c r="B2" s="5" t="s">
        <v>230</v>
      </c>
      <c r="C2" s="5" t="s">
        <v>229</v>
      </c>
      <c r="D2" s="5" t="s">
        <v>0</v>
      </c>
      <c r="E2" s="5" t="s">
        <v>1</v>
      </c>
      <c r="F2" s="5" t="s">
        <v>231</v>
      </c>
      <c r="G2" s="23" t="s">
        <v>234</v>
      </c>
      <c r="H2" s="24" t="s">
        <v>236</v>
      </c>
      <c r="I2" s="24" t="s">
        <v>235</v>
      </c>
      <c r="J2" s="25" t="s">
        <v>237</v>
      </c>
      <c r="K2" s="25" t="s">
        <v>238</v>
      </c>
    </row>
    <row r="3" spans="1:11" x14ac:dyDescent="0.25">
      <c r="A3" s="5">
        <v>1</v>
      </c>
      <c r="B3" s="5" t="s">
        <v>214</v>
      </c>
      <c r="C3" s="5" t="s">
        <v>217</v>
      </c>
      <c r="D3" s="26" t="s">
        <v>2</v>
      </c>
      <c r="E3" s="26" t="s">
        <v>5</v>
      </c>
      <c r="F3" s="27">
        <v>261</v>
      </c>
      <c r="G3" s="23"/>
      <c r="H3" s="24"/>
      <c r="I3" s="28">
        <f>ROUND((G3*H3%)+G3,2)</f>
        <v>0</v>
      </c>
      <c r="J3" s="28">
        <f t="shared" ref="J3:J66" si="0">F3*G3</f>
        <v>0</v>
      </c>
      <c r="K3" s="29">
        <f t="shared" ref="K3:K66" si="1">F3*I3</f>
        <v>0</v>
      </c>
    </row>
    <row r="4" spans="1:11" x14ac:dyDescent="0.25">
      <c r="A4" s="5">
        <v>2</v>
      </c>
      <c r="B4" s="5" t="s">
        <v>214</v>
      </c>
      <c r="C4" s="5" t="s">
        <v>217</v>
      </c>
      <c r="D4" s="5" t="s">
        <v>4</v>
      </c>
      <c r="E4" s="5" t="s">
        <v>5</v>
      </c>
      <c r="F4" s="27">
        <v>203</v>
      </c>
      <c r="G4" s="23"/>
      <c r="H4" s="24"/>
      <c r="I4" s="28">
        <f t="shared" ref="I4:I67" si="2">ROUND((G4*H4%)+G4,2)</f>
        <v>0</v>
      </c>
      <c r="J4" s="28">
        <f t="shared" si="0"/>
        <v>0</v>
      </c>
      <c r="K4" s="29">
        <f t="shared" si="1"/>
        <v>0</v>
      </c>
    </row>
    <row r="5" spans="1:11" x14ac:dyDescent="0.25">
      <c r="A5" s="5">
        <v>3</v>
      </c>
      <c r="B5" s="5" t="s">
        <v>214</v>
      </c>
      <c r="C5" s="5" t="s">
        <v>217</v>
      </c>
      <c r="D5" s="5" t="s">
        <v>6</v>
      </c>
      <c r="E5" s="5" t="s">
        <v>5</v>
      </c>
      <c r="F5" s="27">
        <v>403</v>
      </c>
      <c r="G5" s="23"/>
      <c r="H5" s="24"/>
      <c r="I5" s="28">
        <f t="shared" si="2"/>
        <v>0</v>
      </c>
      <c r="J5" s="28">
        <f t="shared" si="0"/>
        <v>0</v>
      </c>
      <c r="K5" s="29">
        <f t="shared" si="1"/>
        <v>0</v>
      </c>
    </row>
    <row r="6" spans="1:11" x14ac:dyDescent="0.25">
      <c r="A6" s="5">
        <v>4</v>
      </c>
      <c r="B6" s="5" t="s">
        <v>214</v>
      </c>
      <c r="C6" s="5" t="s">
        <v>217</v>
      </c>
      <c r="D6" s="5" t="s">
        <v>7</v>
      </c>
      <c r="E6" s="5" t="s">
        <v>5</v>
      </c>
      <c r="F6" s="27">
        <v>45</v>
      </c>
      <c r="G6" s="23"/>
      <c r="H6" s="24"/>
      <c r="I6" s="28">
        <f t="shared" si="2"/>
        <v>0</v>
      </c>
      <c r="J6" s="28">
        <f t="shared" si="0"/>
        <v>0</v>
      </c>
      <c r="K6" s="29">
        <f t="shared" si="1"/>
        <v>0</v>
      </c>
    </row>
    <row r="7" spans="1:11" ht="30" x14ac:dyDescent="0.25">
      <c r="A7" s="5">
        <v>5</v>
      </c>
      <c r="B7" s="5" t="s">
        <v>214</v>
      </c>
      <c r="C7" s="5" t="s">
        <v>217</v>
      </c>
      <c r="D7" s="5" t="s">
        <v>8</v>
      </c>
      <c r="E7" s="5" t="s">
        <v>5</v>
      </c>
      <c r="F7" s="27">
        <v>423</v>
      </c>
      <c r="G7" s="23"/>
      <c r="H7" s="24"/>
      <c r="I7" s="28">
        <f t="shared" si="2"/>
        <v>0</v>
      </c>
      <c r="J7" s="28">
        <f t="shared" si="0"/>
        <v>0</v>
      </c>
      <c r="K7" s="29">
        <f t="shared" si="1"/>
        <v>0</v>
      </c>
    </row>
    <row r="8" spans="1:11" x14ac:dyDescent="0.25">
      <c r="A8" s="5">
        <v>6</v>
      </c>
      <c r="B8" s="5" t="s">
        <v>214</v>
      </c>
      <c r="C8" s="5" t="s">
        <v>217</v>
      </c>
      <c r="D8" s="5" t="s">
        <v>9</v>
      </c>
      <c r="E8" s="5" t="s">
        <v>5</v>
      </c>
      <c r="F8" s="27">
        <v>42</v>
      </c>
      <c r="G8" s="23"/>
      <c r="H8" s="24"/>
      <c r="I8" s="28">
        <f t="shared" si="2"/>
        <v>0</v>
      </c>
      <c r="J8" s="28">
        <f t="shared" si="0"/>
        <v>0</v>
      </c>
      <c r="K8" s="29">
        <f t="shared" si="1"/>
        <v>0</v>
      </c>
    </row>
    <row r="9" spans="1:11" x14ac:dyDescent="0.25">
      <c r="A9" s="5">
        <v>7</v>
      </c>
      <c r="B9" s="5" t="s">
        <v>214</v>
      </c>
      <c r="C9" s="5" t="s">
        <v>217</v>
      </c>
      <c r="D9" s="5" t="s">
        <v>10</v>
      </c>
      <c r="E9" s="5" t="s">
        <v>5</v>
      </c>
      <c r="F9" s="27">
        <v>50</v>
      </c>
      <c r="G9" s="23"/>
      <c r="H9" s="24"/>
      <c r="I9" s="28">
        <f t="shared" si="2"/>
        <v>0</v>
      </c>
      <c r="J9" s="28">
        <f t="shared" si="0"/>
        <v>0</v>
      </c>
      <c r="K9" s="29">
        <f t="shared" si="1"/>
        <v>0</v>
      </c>
    </row>
    <row r="10" spans="1:11" x14ac:dyDescent="0.25">
      <c r="A10" s="5">
        <v>8</v>
      </c>
      <c r="B10" s="5" t="s">
        <v>214</v>
      </c>
      <c r="C10" s="5" t="s">
        <v>217</v>
      </c>
      <c r="D10" s="5" t="s">
        <v>11</v>
      </c>
      <c r="E10" s="5" t="s">
        <v>5</v>
      </c>
      <c r="F10" s="27">
        <v>45</v>
      </c>
      <c r="G10" s="23"/>
      <c r="H10" s="24"/>
      <c r="I10" s="28">
        <f t="shared" si="2"/>
        <v>0</v>
      </c>
      <c r="J10" s="28">
        <f t="shared" si="0"/>
        <v>0</v>
      </c>
      <c r="K10" s="29">
        <f t="shared" si="1"/>
        <v>0</v>
      </c>
    </row>
    <row r="11" spans="1:11" x14ac:dyDescent="0.25">
      <c r="A11" s="5">
        <v>9</v>
      </c>
      <c r="B11" s="5" t="s">
        <v>214</v>
      </c>
      <c r="C11" s="5" t="s">
        <v>217</v>
      </c>
      <c r="D11" s="5" t="s">
        <v>157</v>
      </c>
      <c r="E11" s="5" t="s">
        <v>5</v>
      </c>
      <c r="F11" s="27">
        <v>314</v>
      </c>
      <c r="G11" s="23"/>
      <c r="H11" s="24"/>
      <c r="I11" s="28">
        <f t="shared" si="2"/>
        <v>0</v>
      </c>
      <c r="J11" s="28">
        <f t="shared" si="0"/>
        <v>0</v>
      </c>
      <c r="K11" s="29">
        <f t="shared" si="1"/>
        <v>0</v>
      </c>
    </row>
    <row r="12" spans="1:11" x14ac:dyDescent="0.25">
      <c r="A12" s="5">
        <v>10</v>
      </c>
      <c r="B12" s="5" t="s">
        <v>214</v>
      </c>
      <c r="C12" s="5" t="s">
        <v>217</v>
      </c>
      <c r="D12" s="5" t="s">
        <v>12</v>
      </c>
      <c r="E12" s="5" t="s">
        <v>5</v>
      </c>
      <c r="F12" s="27">
        <v>291</v>
      </c>
      <c r="G12" s="23"/>
      <c r="H12" s="24"/>
      <c r="I12" s="28">
        <f t="shared" si="2"/>
        <v>0</v>
      </c>
      <c r="J12" s="28">
        <f t="shared" si="0"/>
        <v>0</v>
      </c>
      <c r="K12" s="29">
        <f t="shared" si="1"/>
        <v>0</v>
      </c>
    </row>
    <row r="13" spans="1:11" x14ac:dyDescent="0.25">
      <c r="A13" s="5">
        <v>11</v>
      </c>
      <c r="B13" s="5" t="s">
        <v>214</v>
      </c>
      <c r="C13" s="5" t="s">
        <v>217</v>
      </c>
      <c r="D13" s="5" t="s">
        <v>13</v>
      </c>
      <c r="E13" s="5" t="s">
        <v>5</v>
      </c>
      <c r="F13" s="27">
        <v>219</v>
      </c>
      <c r="G13" s="23"/>
      <c r="H13" s="24"/>
      <c r="I13" s="28">
        <f t="shared" si="2"/>
        <v>0</v>
      </c>
      <c r="J13" s="28">
        <f t="shared" si="0"/>
        <v>0</v>
      </c>
      <c r="K13" s="29">
        <f t="shared" si="1"/>
        <v>0</v>
      </c>
    </row>
    <row r="14" spans="1:11" x14ac:dyDescent="0.25">
      <c r="A14" s="5">
        <v>12</v>
      </c>
      <c r="B14" s="5" t="s">
        <v>214</v>
      </c>
      <c r="C14" s="5" t="s">
        <v>217</v>
      </c>
      <c r="D14" s="5" t="s">
        <v>14</v>
      </c>
      <c r="E14" s="5" t="s">
        <v>5</v>
      </c>
      <c r="F14" s="27">
        <v>465</v>
      </c>
      <c r="G14" s="23"/>
      <c r="H14" s="24"/>
      <c r="I14" s="28">
        <f t="shared" si="2"/>
        <v>0</v>
      </c>
      <c r="J14" s="28">
        <f t="shared" si="0"/>
        <v>0</v>
      </c>
      <c r="K14" s="29">
        <f t="shared" si="1"/>
        <v>0</v>
      </c>
    </row>
    <row r="15" spans="1:11" x14ac:dyDescent="0.25">
      <c r="A15" s="5">
        <v>13</v>
      </c>
      <c r="B15" s="5" t="s">
        <v>214</v>
      </c>
      <c r="C15" s="5" t="s">
        <v>217</v>
      </c>
      <c r="D15" s="5" t="s">
        <v>107</v>
      </c>
      <c r="E15" s="5" t="s">
        <v>5</v>
      </c>
      <c r="F15" s="27">
        <v>447</v>
      </c>
      <c r="G15" s="23"/>
      <c r="H15" s="24"/>
      <c r="I15" s="28">
        <f t="shared" si="2"/>
        <v>0</v>
      </c>
      <c r="J15" s="28">
        <f t="shared" si="0"/>
        <v>0</v>
      </c>
      <c r="K15" s="29">
        <f t="shared" si="1"/>
        <v>0</v>
      </c>
    </row>
    <row r="16" spans="1:11" x14ac:dyDescent="0.25">
      <c r="A16" s="5">
        <v>14</v>
      </c>
      <c r="B16" s="5" t="s">
        <v>214</v>
      </c>
      <c r="C16" s="5" t="s">
        <v>217</v>
      </c>
      <c r="D16" s="5" t="s">
        <v>197</v>
      </c>
      <c r="E16" s="5" t="s">
        <v>5</v>
      </c>
      <c r="F16" s="27">
        <v>45</v>
      </c>
      <c r="G16" s="23"/>
      <c r="H16" s="24"/>
      <c r="I16" s="28">
        <f t="shared" si="2"/>
        <v>0</v>
      </c>
      <c r="J16" s="28">
        <f t="shared" si="0"/>
        <v>0</v>
      </c>
      <c r="K16" s="29">
        <f t="shared" si="1"/>
        <v>0</v>
      </c>
    </row>
    <row r="17" spans="1:11" x14ac:dyDescent="0.25">
      <c r="A17" s="5">
        <v>15</v>
      </c>
      <c r="B17" s="5" t="s">
        <v>214</v>
      </c>
      <c r="C17" s="5" t="s">
        <v>217</v>
      </c>
      <c r="D17" s="5" t="s">
        <v>15</v>
      </c>
      <c r="E17" s="5" t="s">
        <v>5</v>
      </c>
      <c r="F17" s="27">
        <v>28</v>
      </c>
      <c r="G17" s="23"/>
      <c r="H17" s="24"/>
      <c r="I17" s="28">
        <f t="shared" si="2"/>
        <v>0</v>
      </c>
      <c r="J17" s="28">
        <f t="shared" si="0"/>
        <v>0</v>
      </c>
      <c r="K17" s="29">
        <f t="shared" si="1"/>
        <v>0</v>
      </c>
    </row>
    <row r="18" spans="1:11" x14ac:dyDescent="0.25">
      <c r="A18" s="5">
        <v>16</v>
      </c>
      <c r="B18" s="5" t="s">
        <v>214</v>
      </c>
      <c r="C18" s="5" t="s">
        <v>217</v>
      </c>
      <c r="D18" s="5" t="s">
        <v>16</v>
      </c>
      <c r="E18" s="5" t="s">
        <v>5</v>
      </c>
      <c r="F18" s="27">
        <v>90</v>
      </c>
      <c r="G18" s="23"/>
      <c r="H18" s="24"/>
      <c r="I18" s="28">
        <f t="shared" si="2"/>
        <v>0</v>
      </c>
      <c r="J18" s="28">
        <f t="shared" si="0"/>
        <v>0</v>
      </c>
      <c r="K18" s="29">
        <f t="shared" si="1"/>
        <v>0</v>
      </c>
    </row>
    <row r="19" spans="1:11" x14ac:dyDescent="0.25">
      <c r="A19" s="5">
        <v>17</v>
      </c>
      <c r="B19" s="5" t="s">
        <v>214</v>
      </c>
      <c r="C19" s="5" t="s">
        <v>217</v>
      </c>
      <c r="D19" s="5" t="s">
        <v>17</v>
      </c>
      <c r="E19" s="5" t="s">
        <v>5</v>
      </c>
      <c r="F19" s="27">
        <v>40</v>
      </c>
      <c r="G19" s="23"/>
      <c r="H19" s="24"/>
      <c r="I19" s="28">
        <f t="shared" si="2"/>
        <v>0</v>
      </c>
      <c r="J19" s="28">
        <f t="shared" si="0"/>
        <v>0</v>
      </c>
      <c r="K19" s="29">
        <f t="shared" si="1"/>
        <v>0</v>
      </c>
    </row>
    <row r="20" spans="1:11" x14ac:dyDescent="0.25">
      <c r="A20" s="5">
        <v>18</v>
      </c>
      <c r="B20" s="5" t="s">
        <v>214</v>
      </c>
      <c r="C20" s="5" t="s">
        <v>217</v>
      </c>
      <c r="D20" s="5" t="s">
        <v>158</v>
      </c>
      <c r="E20" s="5" t="s">
        <v>5</v>
      </c>
      <c r="F20" s="27">
        <v>60</v>
      </c>
      <c r="G20" s="23"/>
      <c r="H20" s="24"/>
      <c r="I20" s="28">
        <f t="shared" si="2"/>
        <v>0</v>
      </c>
      <c r="J20" s="28">
        <f t="shared" si="0"/>
        <v>0</v>
      </c>
      <c r="K20" s="29">
        <f t="shared" si="1"/>
        <v>0</v>
      </c>
    </row>
    <row r="21" spans="1:11" x14ac:dyDescent="0.25">
      <c r="A21" s="5">
        <v>19</v>
      </c>
      <c r="B21" s="5" t="s">
        <v>214</v>
      </c>
      <c r="C21" s="5" t="s">
        <v>217</v>
      </c>
      <c r="D21" s="5" t="s">
        <v>185</v>
      </c>
      <c r="E21" s="5" t="s">
        <v>5</v>
      </c>
      <c r="F21" s="27">
        <v>415</v>
      </c>
      <c r="G21" s="23"/>
      <c r="H21" s="24"/>
      <c r="I21" s="28">
        <f t="shared" si="2"/>
        <v>0</v>
      </c>
      <c r="J21" s="28">
        <f t="shared" si="0"/>
        <v>0</v>
      </c>
      <c r="K21" s="29">
        <f t="shared" si="1"/>
        <v>0</v>
      </c>
    </row>
    <row r="22" spans="1:11" x14ac:dyDescent="0.25">
      <c r="A22" s="5">
        <v>20</v>
      </c>
      <c r="B22" s="5" t="s">
        <v>214</v>
      </c>
      <c r="C22" s="5" t="s">
        <v>217</v>
      </c>
      <c r="D22" s="5" t="s">
        <v>130</v>
      </c>
      <c r="E22" s="5" t="s">
        <v>5</v>
      </c>
      <c r="F22" s="27">
        <v>5</v>
      </c>
      <c r="G22" s="23"/>
      <c r="H22" s="24"/>
      <c r="I22" s="28">
        <f t="shared" si="2"/>
        <v>0</v>
      </c>
      <c r="J22" s="28">
        <f t="shared" si="0"/>
        <v>0</v>
      </c>
      <c r="K22" s="29">
        <f t="shared" si="1"/>
        <v>0</v>
      </c>
    </row>
    <row r="23" spans="1:11" x14ac:dyDescent="0.25">
      <c r="A23" s="5">
        <v>21</v>
      </c>
      <c r="B23" s="5" t="s">
        <v>214</v>
      </c>
      <c r="C23" s="5" t="s">
        <v>217</v>
      </c>
      <c r="D23" s="5" t="s">
        <v>127</v>
      </c>
      <c r="E23" s="5" t="s">
        <v>5</v>
      </c>
      <c r="F23" s="27">
        <v>19</v>
      </c>
      <c r="G23" s="23"/>
      <c r="H23" s="24"/>
      <c r="I23" s="28">
        <f t="shared" si="2"/>
        <v>0</v>
      </c>
      <c r="J23" s="28">
        <f t="shared" si="0"/>
        <v>0</v>
      </c>
      <c r="K23" s="29">
        <f t="shared" si="1"/>
        <v>0</v>
      </c>
    </row>
    <row r="24" spans="1:11" x14ac:dyDescent="0.25">
      <c r="A24" s="5">
        <v>22</v>
      </c>
      <c r="B24" s="5" t="s">
        <v>214</v>
      </c>
      <c r="C24" s="5" t="s">
        <v>217</v>
      </c>
      <c r="D24" s="5" t="s">
        <v>83</v>
      </c>
      <c r="E24" s="5" t="s">
        <v>5</v>
      </c>
      <c r="F24" s="27">
        <v>46</v>
      </c>
      <c r="G24" s="23"/>
      <c r="H24" s="24"/>
      <c r="I24" s="28">
        <f t="shared" si="2"/>
        <v>0</v>
      </c>
      <c r="J24" s="28">
        <f t="shared" si="0"/>
        <v>0</v>
      </c>
      <c r="K24" s="29">
        <f t="shared" si="1"/>
        <v>0</v>
      </c>
    </row>
    <row r="25" spans="1:11" x14ac:dyDescent="0.25">
      <c r="A25" s="5">
        <v>23</v>
      </c>
      <c r="B25" s="5" t="s">
        <v>214</v>
      </c>
      <c r="C25" s="5" t="s">
        <v>217</v>
      </c>
      <c r="D25" s="5" t="s">
        <v>84</v>
      </c>
      <c r="E25" s="5" t="s">
        <v>5</v>
      </c>
      <c r="F25" s="27">
        <v>45</v>
      </c>
      <c r="G25" s="23"/>
      <c r="H25" s="24"/>
      <c r="I25" s="28">
        <f t="shared" si="2"/>
        <v>0</v>
      </c>
      <c r="J25" s="28">
        <f t="shared" si="0"/>
        <v>0</v>
      </c>
      <c r="K25" s="29">
        <f t="shared" si="1"/>
        <v>0</v>
      </c>
    </row>
    <row r="26" spans="1:11" x14ac:dyDescent="0.25">
      <c r="A26" s="5">
        <v>24</v>
      </c>
      <c r="B26" s="5" t="s">
        <v>214</v>
      </c>
      <c r="C26" s="5" t="s">
        <v>217</v>
      </c>
      <c r="D26" s="5" t="s">
        <v>131</v>
      </c>
      <c r="E26" s="5" t="s">
        <v>5</v>
      </c>
      <c r="F26" s="27">
        <v>8</v>
      </c>
      <c r="G26" s="23"/>
      <c r="H26" s="24"/>
      <c r="I26" s="28">
        <f t="shared" si="2"/>
        <v>0</v>
      </c>
      <c r="J26" s="28">
        <f t="shared" si="0"/>
        <v>0</v>
      </c>
      <c r="K26" s="29">
        <f t="shared" si="1"/>
        <v>0</v>
      </c>
    </row>
    <row r="27" spans="1:11" x14ac:dyDescent="0.25">
      <c r="A27" s="5">
        <v>25</v>
      </c>
      <c r="B27" s="5" t="s">
        <v>214</v>
      </c>
      <c r="C27" s="5" t="s">
        <v>217</v>
      </c>
      <c r="D27" s="5" t="s">
        <v>108</v>
      </c>
      <c r="E27" s="5" t="s">
        <v>5</v>
      </c>
      <c r="F27" s="27">
        <v>20</v>
      </c>
      <c r="G27" s="23"/>
      <c r="H27" s="24"/>
      <c r="I27" s="28">
        <f t="shared" si="2"/>
        <v>0</v>
      </c>
      <c r="J27" s="28">
        <f t="shared" si="0"/>
        <v>0</v>
      </c>
      <c r="K27" s="29">
        <f t="shared" si="1"/>
        <v>0</v>
      </c>
    </row>
    <row r="28" spans="1:11" x14ac:dyDescent="0.25">
      <c r="A28" s="5">
        <v>26</v>
      </c>
      <c r="B28" s="5" t="s">
        <v>214</v>
      </c>
      <c r="C28" s="5" t="s">
        <v>217</v>
      </c>
      <c r="D28" s="5" t="s">
        <v>284</v>
      </c>
      <c r="E28" s="5" t="s">
        <v>5</v>
      </c>
      <c r="F28" s="27">
        <v>65</v>
      </c>
      <c r="G28" s="23"/>
      <c r="H28" s="24"/>
      <c r="I28" s="28">
        <f t="shared" si="2"/>
        <v>0</v>
      </c>
      <c r="J28" s="28">
        <f t="shared" si="0"/>
        <v>0</v>
      </c>
      <c r="K28" s="29">
        <f t="shared" si="1"/>
        <v>0</v>
      </c>
    </row>
    <row r="29" spans="1:11" ht="45" x14ac:dyDescent="0.25">
      <c r="A29" s="5">
        <v>27</v>
      </c>
      <c r="B29" s="5" t="s">
        <v>214</v>
      </c>
      <c r="C29" s="5" t="s">
        <v>218</v>
      </c>
      <c r="D29" s="5" t="s">
        <v>198</v>
      </c>
      <c r="E29" s="5" t="s">
        <v>19</v>
      </c>
      <c r="F29" s="27">
        <v>155</v>
      </c>
      <c r="G29" s="23"/>
      <c r="H29" s="24"/>
      <c r="I29" s="28">
        <f t="shared" si="2"/>
        <v>0</v>
      </c>
      <c r="J29" s="28">
        <f t="shared" si="0"/>
        <v>0</v>
      </c>
      <c r="K29" s="29">
        <f t="shared" si="1"/>
        <v>0</v>
      </c>
    </row>
    <row r="30" spans="1:11" ht="45" x14ac:dyDescent="0.25">
      <c r="A30" s="5">
        <v>28</v>
      </c>
      <c r="B30" s="5" t="s">
        <v>214</v>
      </c>
      <c r="C30" s="5" t="s">
        <v>218</v>
      </c>
      <c r="D30" s="5" t="s">
        <v>199</v>
      </c>
      <c r="E30" s="5" t="s">
        <v>19</v>
      </c>
      <c r="F30" s="27">
        <v>139</v>
      </c>
      <c r="G30" s="23"/>
      <c r="H30" s="24"/>
      <c r="I30" s="28">
        <f t="shared" si="2"/>
        <v>0</v>
      </c>
      <c r="J30" s="28">
        <f t="shared" si="0"/>
        <v>0</v>
      </c>
      <c r="K30" s="29">
        <f t="shared" si="1"/>
        <v>0</v>
      </c>
    </row>
    <row r="31" spans="1:11" ht="45" x14ac:dyDescent="0.25">
      <c r="A31" s="5">
        <v>29</v>
      </c>
      <c r="B31" s="5" t="s">
        <v>214</v>
      </c>
      <c r="C31" s="5" t="s">
        <v>218</v>
      </c>
      <c r="D31" s="5" t="s">
        <v>285</v>
      </c>
      <c r="E31" s="5" t="s">
        <v>19</v>
      </c>
      <c r="F31" s="27">
        <v>90</v>
      </c>
      <c r="G31" s="23"/>
      <c r="H31" s="24"/>
      <c r="I31" s="28">
        <f t="shared" si="2"/>
        <v>0</v>
      </c>
      <c r="J31" s="28">
        <f t="shared" si="0"/>
        <v>0</v>
      </c>
      <c r="K31" s="29">
        <f t="shared" si="1"/>
        <v>0</v>
      </c>
    </row>
    <row r="32" spans="1:11" ht="45" x14ac:dyDescent="0.25">
      <c r="A32" s="5">
        <v>30</v>
      </c>
      <c r="B32" s="5" t="s">
        <v>214</v>
      </c>
      <c r="C32" s="5" t="s">
        <v>218</v>
      </c>
      <c r="D32" s="5" t="s">
        <v>200</v>
      </c>
      <c r="E32" s="5" t="s">
        <v>19</v>
      </c>
      <c r="F32" s="27">
        <v>10</v>
      </c>
      <c r="G32" s="23"/>
      <c r="H32" s="24"/>
      <c r="I32" s="28">
        <f t="shared" si="2"/>
        <v>0</v>
      </c>
      <c r="J32" s="28">
        <f t="shared" si="0"/>
        <v>0</v>
      </c>
      <c r="K32" s="29">
        <f t="shared" si="1"/>
        <v>0</v>
      </c>
    </row>
    <row r="33" spans="1:11" ht="45" x14ac:dyDescent="0.25">
      <c r="A33" s="5">
        <v>31</v>
      </c>
      <c r="B33" s="5" t="s">
        <v>214</v>
      </c>
      <c r="C33" s="5" t="s">
        <v>218</v>
      </c>
      <c r="D33" s="5" t="s">
        <v>201</v>
      </c>
      <c r="E33" s="5" t="s">
        <v>19</v>
      </c>
      <c r="F33" s="27">
        <v>35</v>
      </c>
      <c r="G33" s="23"/>
      <c r="H33" s="24"/>
      <c r="I33" s="28">
        <f t="shared" si="2"/>
        <v>0</v>
      </c>
      <c r="J33" s="28">
        <f t="shared" si="0"/>
        <v>0</v>
      </c>
      <c r="K33" s="29">
        <f t="shared" si="1"/>
        <v>0</v>
      </c>
    </row>
    <row r="34" spans="1:11" ht="45" x14ac:dyDescent="0.25">
      <c r="A34" s="5">
        <v>32</v>
      </c>
      <c r="B34" s="5" t="s">
        <v>214</v>
      </c>
      <c r="C34" s="5" t="s">
        <v>218</v>
      </c>
      <c r="D34" s="5" t="s">
        <v>186</v>
      </c>
      <c r="E34" s="5" t="s">
        <v>19</v>
      </c>
      <c r="F34" s="27">
        <v>65</v>
      </c>
      <c r="G34" s="23"/>
      <c r="H34" s="24"/>
      <c r="I34" s="28">
        <f t="shared" si="2"/>
        <v>0</v>
      </c>
      <c r="J34" s="28">
        <f t="shared" si="0"/>
        <v>0</v>
      </c>
      <c r="K34" s="29">
        <f t="shared" si="1"/>
        <v>0</v>
      </c>
    </row>
    <row r="35" spans="1:11" ht="45" x14ac:dyDescent="0.25">
      <c r="A35" s="5">
        <v>33</v>
      </c>
      <c r="B35" s="5" t="s">
        <v>214</v>
      </c>
      <c r="C35" s="5" t="s">
        <v>218</v>
      </c>
      <c r="D35" s="5" t="s">
        <v>286</v>
      </c>
      <c r="E35" s="5" t="s">
        <v>19</v>
      </c>
      <c r="F35" s="27">
        <v>110</v>
      </c>
      <c r="G35" s="23"/>
      <c r="H35" s="24"/>
      <c r="I35" s="28">
        <f t="shared" si="2"/>
        <v>0</v>
      </c>
      <c r="J35" s="28">
        <f t="shared" si="0"/>
        <v>0</v>
      </c>
      <c r="K35" s="29">
        <f t="shared" si="1"/>
        <v>0</v>
      </c>
    </row>
    <row r="36" spans="1:11" ht="45" x14ac:dyDescent="0.25">
      <c r="A36" s="5">
        <v>34</v>
      </c>
      <c r="B36" s="5" t="s">
        <v>214</v>
      </c>
      <c r="C36" s="5" t="s">
        <v>218</v>
      </c>
      <c r="D36" s="5" t="s">
        <v>257</v>
      </c>
      <c r="E36" s="5" t="s">
        <v>19</v>
      </c>
      <c r="F36" s="27">
        <v>60</v>
      </c>
      <c r="G36" s="23"/>
      <c r="H36" s="24"/>
      <c r="I36" s="28">
        <f t="shared" si="2"/>
        <v>0</v>
      </c>
      <c r="J36" s="28">
        <f t="shared" si="0"/>
        <v>0</v>
      </c>
      <c r="K36" s="29">
        <f t="shared" si="1"/>
        <v>0</v>
      </c>
    </row>
    <row r="37" spans="1:11" ht="45" x14ac:dyDescent="0.25">
      <c r="A37" s="5">
        <v>35</v>
      </c>
      <c r="B37" s="5" t="s">
        <v>214</v>
      </c>
      <c r="C37" s="5" t="s">
        <v>218</v>
      </c>
      <c r="D37" s="5" t="s">
        <v>287</v>
      </c>
      <c r="E37" s="5" t="s">
        <v>19</v>
      </c>
      <c r="F37" s="27">
        <v>128</v>
      </c>
      <c r="G37" s="23"/>
      <c r="H37" s="24"/>
      <c r="I37" s="28">
        <f t="shared" si="2"/>
        <v>0</v>
      </c>
      <c r="J37" s="28">
        <f t="shared" si="0"/>
        <v>0</v>
      </c>
      <c r="K37" s="29">
        <f t="shared" si="1"/>
        <v>0</v>
      </c>
    </row>
    <row r="38" spans="1:11" ht="45" x14ac:dyDescent="0.25">
      <c r="A38" s="5">
        <v>36</v>
      </c>
      <c r="B38" s="5" t="s">
        <v>214</v>
      </c>
      <c r="C38" s="5" t="s">
        <v>218</v>
      </c>
      <c r="D38" s="5" t="s">
        <v>191</v>
      </c>
      <c r="E38" s="5" t="s">
        <v>19</v>
      </c>
      <c r="F38" s="27">
        <v>148</v>
      </c>
      <c r="G38" s="23"/>
      <c r="H38" s="24"/>
      <c r="I38" s="28">
        <f t="shared" si="2"/>
        <v>0</v>
      </c>
      <c r="J38" s="28">
        <f t="shared" si="0"/>
        <v>0</v>
      </c>
      <c r="K38" s="29">
        <f t="shared" si="1"/>
        <v>0</v>
      </c>
    </row>
    <row r="39" spans="1:11" ht="45" x14ac:dyDescent="0.25">
      <c r="A39" s="5">
        <v>37</v>
      </c>
      <c r="B39" s="5" t="s">
        <v>214</v>
      </c>
      <c r="C39" s="5" t="s">
        <v>218</v>
      </c>
      <c r="D39" s="5" t="s">
        <v>288</v>
      </c>
      <c r="E39" s="5" t="s">
        <v>19</v>
      </c>
      <c r="F39" s="27">
        <v>55</v>
      </c>
      <c r="G39" s="23"/>
      <c r="H39" s="24"/>
      <c r="I39" s="28">
        <f t="shared" si="2"/>
        <v>0</v>
      </c>
      <c r="J39" s="28">
        <f t="shared" si="0"/>
        <v>0</v>
      </c>
      <c r="K39" s="29">
        <f t="shared" si="1"/>
        <v>0</v>
      </c>
    </row>
    <row r="40" spans="1:11" ht="45" x14ac:dyDescent="0.25">
      <c r="A40" s="5">
        <v>38</v>
      </c>
      <c r="B40" s="5" t="s">
        <v>214</v>
      </c>
      <c r="C40" s="5" t="s">
        <v>218</v>
      </c>
      <c r="D40" s="5" t="s">
        <v>184</v>
      </c>
      <c r="E40" s="5" t="s">
        <v>19</v>
      </c>
      <c r="F40" s="27">
        <v>30</v>
      </c>
      <c r="G40" s="23"/>
      <c r="H40" s="24"/>
      <c r="I40" s="28">
        <f t="shared" si="2"/>
        <v>0</v>
      </c>
      <c r="J40" s="28">
        <f t="shared" si="0"/>
        <v>0</v>
      </c>
      <c r="K40" s="29">
        <f t="shared" si="1"/>
        <v>0</v>
      </c>
    </row>
    <row r="41" spans="1:11" ht="45" x14ac:dyDescent="0.25">
      <c r="A41" s="5">
        <v>39</v>
      </c>
      <c r="B41" s="5" t="s">
        <v>214</v>
      </c>
      <c r="C41" s="5" t="s">
        <v>218</v>
      </c>
      <c r="D41" s="5" t="s">
        <v>183</v>
      </c>
      <c r="E41" s="5" t="s">
        <v>19</v>
      </c>
      <c r="F41" s="27">
        <v>90</v>
      </c>
      <c r="G41" s="23"/>
      <c r="H41" s="24"/>
      <c r="I41" s="28">
        <f t="shared" si="2"/>
        <v>0</v>
      </c>
      <c r="J41" s="28">
        <f t="shared" si="0"/>
        <v>0</v>
      </c>
      <c r="K41" s="29">
        <f t="shared" si="1"/>
        <v>0</v>
      </c>
    </row>
    <row r="42" spans="1:11" ht="45" x14ac:dyDescent="0.25">
      <c r="A42" s="5">
        <v>40</v>
      </c>
      <c r="B42" s="5" t="s">
        <v>214</v>
      </c>
      <c r="C42" s="5" t="s">
        <v>218</v>
      </c>
      <c r="D42" s="5" t="s">
        <v>182</v>
      </c>
      <c r="E42" s="5" t="s">
        <v>19</v>
      </c>
      <c r="F42" s="27">
        <v>8</v>
      </c>
      <c r="G42" s="23"/>
      <c r="H42" s="24"/>
      <c r="I42" s="28">
        <f t="shared" si="2"/>
        <v>0</v>
      </c>
      <c r="J42" s="28">
        <f t="shared" si="0"/>
        <v>0</v>
      </c>
      <c r="K42" s="29">
        <f t="shared" si="1"/>
        <v>0</v>
      </c>
    </row>
    <row r="43" spans="1:11" ht="45" x14ac:dyDescent="0.25">
      <c r="A43" s="5">
        <v>41</v>
      </c>
      <c r="B43" s="5" t="s">
        <v>214</v>
      </c>
      <c r="C43" s="5" t="s">
        <v>218</v>
      </c>
      <c r="D43" s="5" t="s">
        <v>181</v>
      </c>
      <c r="E43" s="5" t="s">
        <v>19</v>
      </c>
      <c r="F43" s="27">
        <v>29</v>
      </c>
      <c r="G43" s="23"/>
      <c r="H43" s="24"/>
      <c r="I43" s="28">
        <f t="shared" si="2"/>
        <v>0</v>
      </c>
      <c r="J43" s="28">
        <f t="shared" si="0"/>
        <v>0</v>
      </c>
      <c r="K43" s="29">
        <f t="shared" si="1"/>
        <v>0</v>
      </c>
    </row>
    <row r="44" spans="1:11" ht="45" x14ac:dyDescent="0.25">
      <c r="A44" s="5">
        <v>42</v>
      </c>
      <c r="B44" s="5" t="s">
        <v>214</v>
      </c>
      <c r="C44" s="5" t="s">
        <v>218</v>
      </c>
      <c r="D44" s="5" t="s">
        <v>180</v>
      </c>
      <c r="E44" s="5" t="s">
        <v>19</v>
      </c>
      <c r="F44" s="27">
        <v>18</v>
      </c>
      <c r="G44" s="23"/>
      <c r="H44" s="24"/>
      <c r="I44" s="28">
        <f t="shared" si="2"/>
        <v>0</v>
      </c>
      <c r="J44" s="28">
        <f t="shared" si="0"/>
        <v>0</v>
      </c>
      <c r="K44" s="29">
        <f t="shared" si="1"/>
        <v>0</v>
      </c>
    </row>
    <row r="45" spans="1:11" ht="45" x14ac:dyDescent="0.25">
      <c r="A45" s="5">
        <v>43</v>
      </c>
      <c r="B45" s="5" t="s">
        <v>214</v>
      </c>
      <c r="C45" s="5" t="s">
        <v>218</v>
      </c>
      <c r="D45" s="5" t="s">
        <v>132</v>
      </c>
      <c r="E45" s="5" t="s">
        <v>19</v>
      </c>
      <c r="F45" s="27">
        <v>70</v>
      </c>
      <c r="G45" s="23"/>
      <c r="H45" s="24"/>
      <c r="I45" s="28">
        <f t="shared" si="2"/>
        <v>0</v>
      </c>
      <c r="J45" s="28">
        <f t="shared" si="0"/>
        <v>0</v>
      </c>
      <c r="K45" s="29">
        <f t="shared" si="1"/>
        <v>0</v>
      </c>
    </row>
    <row r="46" spans="1:11" ht="45" x14ac:dyDescent="0.25">
      <c r="A46" s="5">
        <v>44</v>
      </c>
      <c r="B46" s="5" t="s">
        <v>214</v>
      </c>
      <c r="C46" s="5" t="s">
        <v>218</v>
      </c>
      <c r="D46" s="5" t="s">
        <v>289</v>
      </c>
      <c r="E46" s="5" t="s">
        <v>19</v>
      </c>
      <c r="F46" s="27">
        <v>90</v>
      </c>
      <c r="G46" s="23"/>
      <c r="H46" s="24"/>
      <c r="I46" s="28">
        <f t="shared" si="2"/>
        <v>0</v>
      </c>
      <c r="J46" s="28">
        <f t="shared" si="0"/>
        <v>0</v>
      </c>
      <c r="K46" s="29">
        <f t="shared" si="1"/>
        <v>0</v>
      </c>
    </row>
    <row r="47" spans="1:11" ht="45" x14ac:dyDescent="0.25">
      <c r="A47" s="5">
        <v>45</v>
      </c>
      <c r="B47" s="5" t="s">
        <v>214</v>
      </c>
      <c r="C47" s="5" t="s">
        <v>218</v>
      </c>
      <c r="D47" s="5" t="s">
        <v>202</v>
      </c>
      <c r="E47" s="5" t="s">
        <v>19</v>
      </c>
      <c r="F47" s="27">
        <v>245</v>
      </c>
      <c r="G47" s="23"/>
      <c r="H47" s="24"/>
      <c r="I47" s="28">
        <f t="shared" si="2"/>
        <v>0</v>
      </c>
      <c r="J47" s="28">
        <f t="shared" si="0"/>
        <v>0</v>
      </c>
      <c r="K47" s="29">
        <f t="shared" si="1"/>
        <v>0</v>
      </c>
    </row>
    <row r="48" spans="1:11" ht="45" x14ac:dyDescent="0.25">
      <c r="A48" s="5">
        <v>46</v>
      </c>
      <c r="B48" s="5" t="s">
        <v>214</v>
      </c>
      <c r="C48" s="5" t="s">
        <v>218</v>
      </c>
      <c r="D48" s="5" t="s">
        <v>203</v>
      </c>
      <c r="E48" s="5" t="s">
        <v>19</v>
      </c>
      <c r="F48" s="27">
        <v>250</v>
      </c>
      <c r="G48" s="23"/>
      <c r="H48" s="24"/>
      <c r="I48" s="28">
        <f t="shared" si="2"/>
        <v>0</v>
      </c>
      <c r="J48" s="28">
        <f t="shared" si="0"/>
        <v>0</v>
      </c>
      <c r="K48" s="29">
        <f t="shared" si="1"/>
        <v>0</v>
      </c>
    </row>
    <row r="49" spans="1:11" ht="45" x14ac:dyDescent="0.25">
      <c r="A49" s="5">
        <v>47</v>
      </c>
      <c r="B49" s="5" t="s">
        <v>214</v>
      </c>
      <c r="C49" s="5" t="s">
        <v>218</v>
      </c>
      <c r="D49" s="5" t="s">
        <v>192</v>
      </c>
      <c r="E49" s="5" t="s">
        <v>19</v>
      </c>
      <c r="F49" s="27">
        <v>81</v>
      </c>
      <c r="G49" s="23"/>
      <c r="H49" s="24"/>
      <c r="I49" s="28">
        <f t="shared" si="2"/>
        <v>0</v>
      </c>
      <c r="J49" s="28">
        <f t="shared" si="0"/>
        <v>0</v>
      </c>
      <c r="K49" s="29">
        <f t="shared" si="1"/>
        <v>0</v>
      </c>
    </row>
    <row r="50" spans="1:11" ht="45" x14ac:dyDescent="0.25">
      <c r="A50" s="5">
        <v>48</v>
      </c>
      <c r="B50" s="5" t="s">
        <v>214</v>
      </c>
      <c r="C50" s="5" t="s">
        <v>218</v>
      </c>
      <c r="D50" s="5" t="s">
        <v>179</v>
      </c>
      <c r="E50" s="5" t="s">
        <v>19</v>
      </c>
      <c r="F50" s="27">
        <v>21</v>
      </c>
      <c r="G50" s="23"/>
      <c r="H50" s="24"/>
      <c r="I50" s="28">
        <f t="shared" si="2"/>
        <v>0</v>
      </c>
      <c r="J50" s="28">
        <f t="shared" si="0"/>
        <v>0</v>
      </c>
      <c r="K50" s="29">
        <f t="shared" si="1"/>
        <v>0</v>
      </c>
    </row>
    <row r="51" spans="1:11" ht="45" x14ac:dyDescent="0.25">
      <c r="A51" s="5">
        <v>49</v>
      </c>
      <c r="B51" s="5" t="s">
        <v>214</v>
      </c>
      <c r="C51" s="5" t="s">
        <v>218</v>
      </c>
      <c r="D51" s="5" t="s">
        <v>178</v>
      </c>
      <c r="E51" s="5" t="s">
        <v>19</v>
      </c>
      <c r="F51" s="27">
        <v>65</v>
      </c>
      <c r="G51" s="23"/>
      <c r="H51" s="24"/>
      <c r="I51" s="28">
        <f t="shared" si="2"/>
        <v>0</v>
      </c>
      <c r="J51" s="28">
        <f t="shared" si="0"/>
        <v>0</v>
      </c>
      <c r="K51" s="29">
        <f t="shared" si="1"/>
        <v>0</v>
      </c>
    </row>
    <row r="52" spans="1:11" ht="45" x14ac:dyDescent="0.25">
      <c r="A52" s="5">
        <v>50</v>
      </c>
      <c r="B52" s="5" t="s">
        <v>214</v>
      </c>
      <c r="C52" s="5" t="s">
        <v>218</v>
      </c>
      <c r="D52" s="5" t="s">
        <v>133</v>
      </c>
      <c r="E52" s="5" t="s">
        <v>19</v>
      </c>
      <c r="F52" s="27">
        <v>121</v>
      </c>
      <c r="G52" s="23"/>
      <c r="H52" s="24"/>
      <c r="I52" s="28">
        <f t="shared" si="2"/>
        <v>0</v>
      </c>
      <c r="J52" s="28">
        <f t="shared" si="0"/>
        <v>0</v>
      </c>
      <c r="K52" s="29">
        <f t="shared" si="1"/>
        <v>0</v>
      </c>
    </row>
    <row r="53" spans="1:11" ht="45" x14ac:dyDescent="0.25">
      <c r="A53" s="5">
        <v>51</v>
      </c>
      <c r="B53" s="5" t="s">
        <v>214</v>
      </c>
      <c r="C53" s="5" t="s">
        <v>218</v>
      </c>
      <c r="D53" s="5" t="s">
        <v>204</v>
      </c>
      <c r="E53" s="5" t="s">
        <v>19</v>
      </c>
      <c r="F53" s="27">
        <v>107</v>
      </c>
      <c r="G53" s="23"/>
      <c r="H53" s="24"/>
      <c r="I53" s="28">
        <f t="shared" si="2"/>
        <v>0</v>
      </c>
      <c r="J53" s="28">
        <f t="shared" si="0"/>
        <v>0</v>
      </c>
      <c r="K53" s="29">
        <f t="shared" si="1"/>
        <v>0</v>
      </c>
    </row>
    <row r="54" spans="1:11" ht="45" x14ac:dyDescent="0.25">
      <c r="A54" s="5">
        <v>52</v>
      </c>
      <c r="B54" s="5" t="s">
        <v>214</v>
      </c>
      <c r="C54" s="5" t="s">
        <v>218</v>
      </c>
      <c r="D54" s="5" t="s">
        <v>194</v>
      </c>
      <c r="E54" s="5" t="s">
        <v>19</v>
      </c>
      <c r="F54" s="27">
        <v>430</v>
      </c>
      <c r="G54" s="23"/>
      <c r="H54" s="24"/>
      <c r="I54" s="28">
        <f t="shared" si="2"/>
        <v>0</v>
      </c>
      <c r="J54" s="28">
        <f t="shared" si="0"/>
        <v>0</v>
      </c>
      <c r="K54" s="29">
        <f t="shared" si="1"/>
        <v>0</v>
      </c>
    </row>
    <row r="55" spans="1:11" ht="45" x14ac:dyDescent="0.25">
      <c r="A55" s="5">
        <v>53</v>
      </c>
      <c r="B55" s="5" t="s">
        <v>214</v>
      </c>
      <c r="C55" s="5" t="s">
        <v>218</v>
      </c>
      <c r="D55" s="5" t="s">
        <v>177</v>
      </c>
      <c r="E55" s="5" t="s">
        <v>3</v>
      </c>
      <c r="F55" s="27">
        <v>13</v>
      </c>
      <c r="G55" s="23"/>
      <c r="H55" s="24"/>
      <c r="I55" s="28">
        <f t="shared" si="2"/>
        <v>0</v>
      </c>
      <c r="J55" s="28">
        <f t="shared" si="0"/>
        <v>0</v>
      </c>
      <c r="K55" s="29">
        <f t="shared" si="1"/>
        <v>0</v>
      </c>
    </row>
    <row r="56" spans="1:11" ht="45" x14ac:dyDescent="0.25">
      <c r="A56" s="5">
        <v>54</v>
      </c>
      <c r="B56" s="5" t="s">
        <v>214</v>
      </c>
      <c r="C56" s="5" t="s">
        <v>218</v>
      </c>
      <c r="D56" s="5" t="s">
        <v>193</v>
      </c>
      <c r="E56" s="5" t="s">
        <v>19</v>
      </c>
      <c r="F56" s="27">
        <v>108</v>
      </c>
      <c r="G56" s="23"/>
      <c r="H56" s="24"/>
      <c r="I56" s="28">
        <f t="shared" si="2"/>
        <v>0</v>
      </c>
      <c r="J56" s="28">
        <f t="shared" si="0"/>
        <v>0</v>
      </c>
      <c r="K56" s="29">
        <f t="shared" si="1"/>
        <v>0</v>
      </c>
    </row>
    <row r="57" spans="1:11" ht="45" x14ac:dyDescent="0.25">
      <c r="A57" s="5">
        <v>55</v>
      </c>
      <c r="B57" s="5" t="s">
        <v>214</v>
      </c>
      <c r="C57" s="5" t="s">
        <v>218</v>
      </c>
      <c r="D57" s="5" t="s">
        <v>290</v>
      </c>
      <c r="E57" s="5" t="s">
        <v>19</v>
      </c>
      <c r="F57" s="27">
        <v>91</v>
      </c>
      <c r="G57" s="23"/>
      <c r="H57" s="24"/>
      <c r="I57" s="28">
        <f t="shared" si="2"/>
        <v>0</v>
      </c>
      <c r="J57" s="28">
        <f t="shared" si="0"/>
        <v>0</v>
      </c>
      <c r="K57" s="29">
        <f t="shared" si="1"/>
        <v>0</v>
      </c>
    </row>
    <row r="58" spans="1:11" ht="45" x14ac:dyDescent="0.25">
      <c r="A58" s="5">
        <v>56</v>
      </c>
      <c r="B58" s="5" t="s">
        <v>214</v>
      </c>
      <c r="C58" s="5" t="s">
        <v>218</v>
      </c>
      <c r="D58" s="5" t="s">
        <v>176</v>
      </c>
      <c r="E58" s="5" t="s">
        <v>19</v>
      </c>
      <c r="F58" s="27">
        <v>13</v>
      </c>
      <c r="G58" s="23"/>
      <c r="H58" s="24"/>
      <c r="I58" s="28">
        <f t="shared" si="2"/>
        <v>0</v>
      </c>
      <c r="J58" s="28">
        <f t="shared" si="0"/>
        <v>0</v>
      </c>
      <c r="K58" s="29">
        <f t="shared" si="1"/>
        <v>0</v>
      </c>
    </row>
    <row r="59" spans="1:11" ht="45" x14ac:dyDescent="0.25">
      <c r="A59" s="5">
        <v>57</v>
      </c>
      <c r="B59" s="5" t="s">
        <v>214</v>
      </c>
      <c r="C59" s="5" t="s">
        <v>218</v>
      </c>
      <c r="D59" s="5" t="s">
        <v>291</v>
      </c>
      <c r="E59" s="5" t="s">
        <v>19</v>
      </c>
      <c r="F59" s="27">
        <v>293</v>
      </c>
      <c r="G59" s="23"/>
      <c r="H59" s="24"/>
      <c r="I59" s="28">
        <f t="shared" si="2"/>
        <v>0</v>
      </c>
      <c r="J59" s="28">
        <f t="shared" si="0"/>
        <v>0</v>
      </c>
      <c r="K59" s="29">
        <f t="shared" si="1"/>
        <v>0</v>
      </c>
    </row>
    <row r="60" spans="1:11" ht="45" x14ac:dyDescent="0.25">
      <c r="A60" s="5">
        <v>58</v>
      </c>
      <c r="B60" s="5" t="s">
        <v>214</v>
      </c>
      <c r="C60" s="5" t="s">
        <v>218</v>
      </c>
      <c r="D60" s="5" t="s">
        <v>175</v>
      </c>
      <c r="E60" s="5" t="s">
        <v>19</v>
      </c>
      <c r="F60" s="27">
        <v>29</v>
      </c>
      <c r="G60" s="23"/>
      <c r="H60" s="24"/>
      <c r="I60" s="28">
        <f t="shared" si="2"/>
        <v>0</v>
      </c>
      <c r="J60" s="28">
        <f t="shared" si="0"/>
        <v>0</v>
      </c>
      <c r="K60" s="29">
        <f t="shared" si="1"/>
        <v>0</v>
      </c>
    </row>
    <row r="61" spans="1:11" ht="45" x14ac:dyDescent="0.25">
      <c r="A61" s="5">
        <v>59</v>
      </c>
      <c r="B61" s="5" t="s">
        <v>214</v>
      </c>
      <c r="C61" s="5" t="s">
        <v>218</v>
      </c>
      <c r="D61" s="5" t="s">
        <v>174</v>
      </c>
      <c r="E61" s="5" t="s">
        <v>19</v>
      </c>
      <c r="F61" s="27">
        <v>20</v>
      </c>
      <c r="G61" s="23"/>
      <c r="H61" s="24"/>
      <c r="I61" s="28">
        <f t="shared" si="2"/>
        <v>0</v>
      </c>
      <c r="J61" s="28">
        <f t="shared" si="0"/>
        <v>0</v>
      </c>
      <c r="K61" s="29">
        <f t="shared" si="1"/>
        <v>0</v>
      </c>
    </row>
    <row r="62" spans="1:11" ht="45" x14ac:dyDescent="0.25">
      <c r="A62" s="5">
        <v>60</v>
      </c>
      <c r="B62" s="5" t="s">
        <v>214</v>
      </c>
      <c r="C62" s="5" t="s">
        <v>218</v>
      </c>
      <c r="D62" s="5" t="s">
        <v>173</v>
      </c>
      <c r="E62" s="5" t="s">
        <v>19</v>
      </c>
      <c r="F62" s="27">
        <v>12</v>
      </c>
      <c r="G62" s="23"/>
      <c r="H62" s="24"/>
      <c r="I62" s="28">
        <f t="shared" si="2"/>
        <v>0</v>
      </c>
      <c r="J62" s="28">
        <f t="shared" si="0"/>
        <v>0</v>
      </c>
      <c r="K62" s="29">
        <f t="shared" si="1"/>
        <v>0</v>
      </c>
    </row>
    <row r="63" spans="1:11" ht="45" x14ac:dyDescent="0.25">
      <c r="A63" s="5">
        <v>61</v>
      </c>
      <c r="B63" s="5" t="s">
        <v>214</v>
      </c>
      <c r="C63" s="5" t="s">
        <v>218</v>
      </c>
      <c r="D63" s="5" t="s">
        <v>205</v>
      </c>
      <c r="E63" s="5" t="s">
        <v>19</v>
      </c>
      <c r="F63" s="27">
        <v>540</v>
      </c>
      <c r="G63" s="23"/>
      <c r="H63" s="24"/>
      <c r="I63" s="28">
        <f t="shared" si="2"/>
        <v>0</v>
      </c>
      <c r="J63" s="28">
        <f t="shared" si="0"/>
        <v>0</v>
      </c>
      <c r="K63" s="29">
        <f t="shared" si="1"/>
        <v>0</v>
      </c>
    </row>
    <row r="64" spans="1:11" ht="45" x14ac:dyDescent="0.25">
      <c r="A64" s="5">
        <v>62</v>
      </c>
      <c r="B64" s="5" t="s">
        <v>214</v>
      </c>
      <c r="C64" s="5" t="s">
        <v>218</v>
      </c>
      <c r="D64" s="5" t="s">
        <v>172</v>
      </c>
      <c r="E64" s="5" t="s">
        <v>19</v>
      </c>
      <c r="F64" s="27">
        <v>38</v>
      </c>
      <c r="G64" s="23"/>
      <c r="H64" s="24"/>
      <c r="I64" s="28">
        <f t="shared" si="2"/>
        <v>0</v>
      </c>
      <c r="J64" s="28">
        <f t="shared" si="0"/>
        <v>0</v>
      </c>
      <c r="K64" s="29">
        <f t="shared" si="1"/>
        <v>0</v>
      </c>
    </row>
    <row r="65" spans="1:11" ht="60" x14ac:dyDescent="0.25">
      <c r="A65" s="5">
        <v>63</v>
      </c>
      <c r="B65" s="5" t="s">
        <v>214</v>
      </c>
      <c r="C65" s="5" t="s">
        <v>218</v>
      </c>
      <c r="D65" s="5" t="s">
        <v>206</v>
      </c>
      <c r="E65" s="5" t="s">
        <v>19</v>
      </c>
      <c r="F65" s="27">
        <v>366</v>
      </c>
      <c r="G65" s="23"/>
      <c r="H65" s="24"/>
      <c r="I65" s="28">
        <f t="shared" si="2"/>
        <v>0</v>
      </c>
      <c r="J65" s="28">
        <f t="shared" si="0"/>
        <v>0</v>
      </c>
      <c r="K65" s="29">
        <f t="shared" si="1"/>
        <v>0</v>
      </c>
    </row>
    <row r="66" spans="1:11" ht="45" x14ac:dyDescent="0.25">
      <c r="A66" s="5">
        <v>64</v>
      </c>
      <c r="B66" s="5" t="s">
        <v>214</v>
      </c>
      <c r="C66" s="5" t="s">
        <v>218</v>
      </c>
      <c r="D66" s="5" t="s">
        <v>207</v>
      </c>
      <c r="E66" s="5" t="s">
        <v>19</v>
      </c>
      <c r="F66" s="27">
        <v>93</v>
      </c>
      <c r="G66" s="23"/>
      <c r="H66" s="24"/>
      <c r="I66" s="28">
        <f t="shared" si="2"/>
        <v>0</v>
      </c>
      <c r="J66" s="28">
        <f t="shared" si="0"/>
        <v>0</v>
      </c>
      <c r="K66" s="29">
        <f t="shared" si="1"/>
        <v>0</v>
      </c>
    </row>
    <row r="67" spans="1:11" ht="60" x14ac:dyDescent="0.25">
      <c r="A67" s="5">
        <v>65</v>
      </c>
      <c r="B67" s="5" t="s">
        <v>214</v>
      </c>
      <c r="C67" s="5" t="s">
        <v>218</v>
      </c>
      <c r="D67" s="5" t="s">
        <v>195</v>
      </c>
      <c r="E67" s="5" t="s">
        <v>19</v>
      </c>
      <c r="F67" s="27">
        <v>493</v>
      </c>
      <c r="G67" s="23"/>
      <c r="H67" s="24"/>
      <c r="I67" s="28">
        <f t="shared" si="2"/>
        <v>0</v>
      </c>
      <c r="J67" s="28">
        <f t="shared" ref="J67:J104" si="3">F67*G67</f>
        <v>0</v>
      </c>
      <c r="K67" s="29">
        <f t="shared" ref="K67:K104" si="4">F67*I67</f>
        <v>0</v>
      </c>
    </row>
    <row r="68" spans="1:11" ht="45" x14ac:dyDescent="0.25">
      <c r="A68" s="5">
        <v>66</v>
      </c>
      <c r="B68" s="5" t="s">
        <v>214</v>
      </c>
      <c r="C68" s="5" t="s">
        <v>218</v>
      </c>
      <c r="D68" s="5" t="s">
        <v>208</v>
      </c>
      <c r="E68" s="5" t="s">
        <v>19</v>
      </c>
      <c r="F68" s="27">
        <v>70</v>
      </c>
      <c r="G68" s="23"/>
      <c r="H68" s="24"/>
      <c r="I68" s="28">
        <f t="shared" ref="I68:I104" si="5">ROUND((G68*H68%)+G68,2)</f>
        <v>0</v>
      </c>
      <c r="J68" s="28">
        <f t="shared" si="3"/>
        <v>0</v>
      </c>
      <c r="K68" s="29">
        <f t="shared" si="4"/>
        <v>0</v>
      </c>
    </row>
    <row r="69" spans="1:11" ht="45" x14ac:dyDescent="0.25">
      <c r="A69" s="5">
        <v>67</v>
      </c>
      <c r="B69" s="5" t="s">
        <v>214</v>
      </c>
      <c r="C69" s="5" t="s">
        <v>218</v>
      </c>
      <c r="D69" s="5" t="s">
        <v>171</v>
      </c>
      <c r="E69" s="5" t="s">
        <v>19</v>
      </c>
      <c r="F69" s="27">
        <v>18</v>
      </c>
      <c r="G69" s="23"/>
      <c r="H69" s="24"/>
      <c r="I69" s="28">
        <f t="shared" si="5"/>
        <v>0</v>
      </c>
      <c r="J69" s="28">
        <f t="shared" si="3"/>
        <v>0</v>
      </c>
      <c r="K69" s="29">
        <f t="shared" si="4"/>
        <v>0</v>
      </c>
    </row>
    <row r="70" spans="1:11" ht="45" x14ac:dyDescent="0.25">
      <c r="A70" s="5">
        <v>68</v>
      </c>
      <c r="B70" s="5" t="s">
        <v>214</v>
      </c>
      <c r="C70" s="5" t="s">
        <v>218</v>
      </c>
      <c r="D70" s="5" t="s">
        <v>209</v>
      </c>
      <c r="E70" s="5" t="s">
        <v>19</v>
      </c>
      <c r="F70" s="27">
        <v>60</v>
      </c>
      <c r="G70" s="23"/>
      <c r="H70" s="24"/>
      <c r="I70" s="28">
        <f t="shared" si="5"/>
        <v>0</v>
      </c>
      <c r="J70" s="28">
        <f t="shared" si="3"/>
        <v>0</v>
      </c>
      <c r="K70" s="29">
        <f t="shared" si="4"/>
        <v>0</v>
      </c>
    </row>
    <row r="71" spans="1:11" ht="45" x14ac:dyDescent="0.25">
      <c r="A71" s="5">
        <v>69</v>
      </c>
      <c r="B71" s="5" t="s">
        <v>214</v>
      </c>
      <c r="C71" s="5" t="s">
        <v>218</v>
      </c>
      <c r="D71" s="5" t="s">
        <v>170</v>
      </c>
      <c r="E71" s="5" t="s">
        <v>19</v>
      </c>
      <c r="F71" s="27">
        <v>9</v>
      </c>
      <c r="G71" s="23"/>
      <c r="H71" s="24"/>
      <c r="I71" s="28">
        <f t="shared" si="5"/>
        <v>0</v>
      </c>
      <c r="J71" s="28">
        <f t="shared" si="3"/>
        <v>0</v>
      </c>
      <c r="K71" s="29">
        <f t="shared" si="4"/>
        <v>0</v>
      </c>
    </row>
    <row r="72" spans="1:11" ht="45" x14ac:dyDescent="0.25">
      <c r="A72" s="5">
        <v>70</v>
      </c>
      <c r="B72" s="5" t="s">
        <v>214</v>
      </c>
      <c r="C72" s="5" t="s">
        <v>218</v>
      </c>
      <c r="D72" s="5" t="s">
        <v>169</v>
      </c>
      <c r="E72" s="5" t="s">
        <v>19</v>
      </c>
      <c r="F72" s="27">
        <v>240</v>
      </c>
      <c r="G72" s="23"/>
      <c r="H72" s="24"/>
      <c r="I72" s="28">
        <f t="shared" si="5"/>
        <v>0</v>
      </c>
      <c r="J72" s="28">
        <f t="shared" si="3"/>
        <v>0</v>
      </c>
      <c r="K72" s="29">
        <f t="shared" si="4"/>
        <v>0</v>
      </c>
    </row>
    <row r="73" spans="1:11" ht="45" x14ac:dyDescent="0.25">
      <c r="A73" s="5">
        <v>71</v>
      </c>
      <c r="B73" s="5" t="s">
        <v>214</v>
      </c>
      <c r="C73" s="5" t="s">
        <v>218</v>
      </c>
      <c r="D73" s="5" t="s">
        <v>168</v>
      </c>
      <c r="E73" s="5" t="s">
        <v>19</v>
      </c>
      <c r="F73" s="27">
        <v>226</v>
      </c>
      <c r="G73" s="23"/>
      <c r="H73" s="24"/>
      <c r="I73" s="28">
        <f t="shared" si="5"/>
        <v>0</v>
      </c>
      <c r="J73" s="28">
        <f t="shared" si="3"/>
        <v>0</v>
      </c>
      <c r="K73" s="29">
        <f t="shared" si="4"/>
        <v>0</v>
      </c>
    </row>
    <row r="74" spans="1:11" ht="45" x14ac:dyDescent="0.25">
      <c r="A74" s="5">
        <v>72</v>
      </c>
      <c r="B74" s="5" t="s">
        <v>214</v>
      </c>
      <c r="C74" s="5" t="s">
        <v>218</v>
      </c>
      <c r="D74" s="5" t="s">
        <v>92</v>
      </c>
      <c r="E74" s="5" t="s">
        <v>109</v>
      </c>
      <c r="F74" s="27">
        <v>30</v>
      </c>
      <c r="G74" s="23"/>
      <c r="H74" s="24"/>
      <c r="I74" s="28">
        <f t="shared" si="5"/>
        <v>0</v>
      </c>
      <c r="J74" s="28">
        <f t="shared" si="3"/>
        <v>0</v>
      </c>
      <c r="K74" s="29">
        <f t="shared" si="4"/>
        <v>0</v>
      </c>
    </row>
    <row r="75" spans="1:11" ht="45" x14ac:dyDescent="0.25">
      <c r="A75" s="5">
        <v>73</v>
      </c>
      <c r="B75" s="5" t="s">
        <v>214</v>
      </c>
      <c r="C75" s="5" t="s">
        <v>218</v>
      </c>
      <c r="D75" s="5" t="s">
        <v>292</v>
      </c>
      <c r="E75" s="5" t="s">
        <v>19</v>
      </c>
      <c r="F75" s="27">
        <v>10</v>
      </c>
      <c r="G75" s="23"/>
      <c r="H75" s="24"/>
      <c r="I75" s="28">
        <f t="shared" si="5"/>
        <v>0</v>
      </c>
      <c r="J75" s="28">
        <f t="shared" si="3"/>
        <v>0</v>
      </c>
      <c r="K75" s="29">
        <f t="shared" si="4"/>
        <v>0</v>
      </c>
    </row>
    <row r="76" spans="1:11" ht="45" x14ac:dyDescent="0.25">
      <c r="A76" s="5">
        <v>74</v>
      </c>
      <c r="B76" s="5" t="s">
        <v>214</v>
      </c>
      <c r="C76" s="5" t="s">
        <v>218</v>
      </c>
      <c r="D76" s="5" t="s">
        <v>293</v>
      </c>
      <c r="E76" s="5" t="s">
        <v>109</v>
      </c>
      <c r="F76" s="27">
        <v>285</v>
      </c>
      <c r="G76" s="23"/>
      <c r="H76" s="24"/>
      <c r="I76" s="28">
        <f t="shared" si="5"/>
        <v>0</v>
      </c>
      <c r="J76" s="28">
        <f t="shared" si="3"/>
        <v>0</v>
      </c>
      <c r="K76" s="29">
        <f t="shared" si="4"/>
        <v>0</v>
      </c>
    </row>
    <row r="77" spans="1:11" ht="45" x14ac:dyDescent="0.25">
      <c r="A77" s="5">
        <v>75</v>
      </c>
      <c r="B77" s="5" t="s">
        <v>214</v>
      </c>
      <c r="C77" s="5" t="s">
        <v>218</v>
      </c>
      <c r="D77" s="5" t="s">
        <v>93</v>
      </c>
      <c r="E77" s="5" t="s">
        <v>3</v>
      </c>
      <c r="F77" s="27">
        <v>30</v>
      </c>
      <c r="G77" s="23"/>
      <c r="H77" s="24"/>
      <c r="I77" s="28">
        <f t="shared" si="5"/>
        <v>0</v>
      </c>
      <c r="J77" s="28">
        <f t="shared" si="3"/>
        <v>0</v>
      </c>
      <c r="K77" s="29">
        <f t="shared" si="4"/>
        <v>0</v>
      </c>
    </row>
    <row r="78" spans="1:11" ht="45" x14ac:dyDescent="0.25">
      <c r="A78" s="5">
        <v>76</v>
      </c>
      <c r="B78" s="5" t="s">
        <v>214</v>
      </c>
      <c r="C78" s="5" t="s">
        <v>218</v>
      </c>
      <c r="D78" s="5" t="s">
        <v>94</v>
      </c>
      <c r="E78" s="5" t="s">
        <v>3</v>
      </c>
      <c r="F78" s="27">
        <v>15</v>
      </c>
      <c r="G78" s="23"/>
      <c r="H78" s="24"/>
      <c r="I78" s="28">
        <f t="shared" si="5"/>
        <v>0</v>
      </c>
      <c r="J78" s="28">
        <f t="shared" si="3"/>
        <v>0</v>
      </c>
      <c r="K78" s="29">
        <f t="shared" si="4"/>
        <v>0</v>
      </c>
    </row>
    <row r="79" spans="1:11" ht="45" x14ac:dyDescent="0.25">
      <c r="A79" s="5">
        <v>77</v>
      </c>
      <c r="B79" s="5" t="s">
        <v>214</v>
      </c>
      <c r="C79" s="5" t="s">
        <v>218</v>
      </c>
      <c r="D79" s="5" t="s">
        <v>95</v>
      </c>
      <c r="E79" s="5" t="s">
        <v>3</v>
      </c>
      <c r="F79" s="27">
        <v>13</v>
      </c>
      <c r="G79" s="23"/>
      <c r="H79" s="24"/>
      <c r="I79" s="28">
        <f t="shared" si="5"/>
        <v>0</v>
      </c>
      <c r="J79" s="28">
        <f t="shared" si="3"/>
        <v>0</v>
      </c>
      <c r="K79" s="29">
        <f t="shared" si="4"/>
        <v>0</v>
      </c>
    </row>
    <row r="80" spans="1:11" ht="45" x14ac:dyDescent="0.25">
      <c r="A80" s="5">
        <v>78</v>
      </c>
      <c r="B80" s="5" t="s">
        <v>214</v>
      </c>
      <c r="C80" s="5" t="s">
        <v>218</v>
      </c>
      <c r="D80" s="5" t="s">
        <v>134</v>
      </c>
      <c r="E80" s="5" t="s">
        <v>19</v>
      </c>
      <c r="F80" s="27">
        <v>40</v>
      </c>
      <c r="G80" s="23"/>
      <c r="H80" s="24"/>
      <c r="I80" s="28">
        <f t="shared" si="5"/>
        <v>0</v>
      </c>
      <c r="J80" s="28">
        <f t="shared" si="3"/>
        <v>0</v>
      </c>
      <c r="K80" s="29">
        <f t="shared" si="4"/>
        <v>0</v>
      </c>
    </row>
    <row r="81" spans="1:11" ht="45" x14ac:dyDescent="0.25">
      <c r="A81" s="5">
        <v>79</v>
      </c>
      <c r="B81" s="5" t="s">
        <v>214</v>
      </c>
      <c r="C81" s="5" t="s">
        <v>218</v>
      </c>
      <c r="D81" s="5" t="s">
        <v>135</v>
      </c>
      <c r="E81" s="5" t="s">
        <v>19</v>
      </c>
      <c r="F81" s="27">
        <v>15</v>
      </c>
      <c r="G81" s="23"/>
      <c r="H81" s="24"/>
      <c r="I81" s="28">
        <f t="shared" si="5"/>
        <v>0</v>
      </c>
      <c r="J81" s="28">
        <f t="shared" si="3"/>
        <v>0</v>
      </c>
      <c r="K81" s="29">
        <f t="shared" si="4"/>
        <v>0</v>
      </c>
    </row>
    <row r="82" spans="1:11" ht="45" x14ac:dyDescent="0.25">
      <c r="A82" s="5">
        <v>80</v>
      </c>
      <c r="B82" s="5" t="s">
        <v>214</v>
      </c>
      <c r="C82" s="5" t="s">
        <v>218</v>
      </c>
      <c r="D82" s="5" t="s">
        <v>96</v>
      </c>
      <c r="E82" s="5" t="s">
        <v>109</v>
      </c>
      <c r="F82" s="27">
        <v>200</v>
      </c>
      <c r="G82" s="23"/>
      <c r="H82" s="24"/>
      <c r="I82" s="28">
        <f t="shared" si="5"/>
        <v>0</v>
      </c>
      <c r="J82" s="28">
        <f t="shared" si="3"/>
        <v>0</v>
      </c>
      <c r="K82" s="29">
        <f t="shared" si="4"/>
        <v>0</v>
      </c>
    </row>
    <row r="83" spans="1:11" ht="45" x14ac:dyDescent="0.25">
      <c r="A83" s="5">
        <v>81</v>
      </c>
      <c r="B83" s="5" t="s">
        <v>214</v>
      </c>
      <c r="C83" s="5" t="s">
        <v>218</v>
      </c>
      <c r="D83" s="5" t="s">
        <v>136</v>
      </c>
      <c r="E83" s="5" t="s">
        <v>19</v>
      </c>
      <c r="F83" s="27">
        <v>138</v>
      </c>
      <c r="G83" s="23"/>
      <c r="H83" s="24"/>
      <c r="I83" s="28">
        <f t="shared" si="5"/>
        <v>0</v>
      </c>
      <c r="J83" s="28">
        <f t="shared" si="3"/>
        <v>0</v>
      </c>
      <c r="K83" s="29">
        <f t="shared" si="4"/>
        <v>0</v>
      </c>
    </row>
    <row r="84" spans="1:11" ht="45" x14ac:dyDescent="0.25">
      <c r="A84" s="5">
        <v>82</v>
      </c>
      <c r="B84" s="5" t="s">
        <v>214</v>
      </c>
      <c r="C84" s="5" t="s">
        <v>218</v>
      </c>
      <c r="D84" s="5" t="s">
        <v>137</v>
      </c>
      <c r="E84" s="5" t="s">
        <v>19</v>
      </c>
      <c r="F84" s="27">
        <v>5</v>
      </c>
      <c r="G84" s="23"/>
      <c r="H84" s="24"/>
      <c r="I84" s="28">
        <f t="shared" si="5"/>
        <v>0</v>
      </c>
      <c r="J84" s="28">
        <f t="shared" si="3"/>
        <v>0</v>
      </c>
      <c r="K84" s="29">
        <f t="shared" si="4"/>
        <v>0</v>
      </c>
    </row>
    <row r="85" spans="1:11" ht="45" x14ac:dyDescent="0.25">
      <c r="A85" s="5">
        <v>83</v>
      </c>
      <c r="B85" s="5" t="s">
        <v>214</v>
      </c>
      <c r="C85" s="5" t="s">
        <v>218</v>
      </c>
      <c r="D85" s="5" t="s">
        <v>138</v>
      </c>
      <c r="E85" s="5" t="s">
        <v>19</v>
      </c>
      <c r="F85" s="27">
        <v>25</v>
      </c>
      <c r="G85" s="23"/>
      <c r="H85" s="24"/>
      <c r="I85" s="28">
        <f t="shared" si="5"/>
        <v>0</v>
      </c>
      <c r="J85" s="28">
        <f t="shared" si="3"/>
        <v>0</v>
      </c>
      <c r="K85" s="29">
        <f t="shared" si="4"/>
        <v>0</v>
      </c>
    </row>
    <row r="86" spans="1:11" ht="45" x14ac:dyDescent="0.25">
      <c r="A86" s="5">
        <v>84</v>
      </c>
      <c r="B86" s="5" t="s">
        <v>214</v>
      </c>
      <c r="C86" s="5" t="s">
        <v>218</v>
      </c>
      <c r="D86" s="5" t="s">
        <v>119</v>
      </c>
      <c r="E86" s="5" t="s">
        <v>19</v>
      </c>
      <c r="F86" s="27">
        <v>50</v>
      </c>
      <c r="G86" s="23"/>
      <c r="H86" s="24"/>
      <c r="I86" s="28">
        <f t="shared" si="5"/>
        <v>0</v>
      </c>
      <c r="J86" s="28">
        <f t="shared" si="3"/>
        <v>0</v>
      </c>
      <c r="K86" s="29">
        <f t="shared" si="4"/>
        <v>0</v>
      </c>
    </row>
    <row r="87" spans="1:11" ht="45" x14ac:dyDescent="0.25">
      <c r="A87" s="5">
        <v>85</v>
      </c>
      <c r="B87" s="5" t="s">
        <v>214</v>
      </c>
      <c r="C87" s="5" t="s">
        <v>218</v>
      </c>
      <c r="D87" s="5" t="s">
        <v>139</v>
      </c>
      <c r="E87" s="5" t="s">
        <v>19</v>
      </c>
      <c r="F87" s="27">
        <v>20</v>
      </c>
      <c r="G87" s="23"/>
      <c r="H87" s="24"/>
      <c r="I87" s="28">
        <f t="shared" si="5"/>
        <v>0</v>
      </c>
      <c r="J87" s="28">
        <f t="shared" si="3"/>
        <v>0</v>
      </c>
      <c r="K87" s="29">
        <f t="shared" si="4"/>
        <v>0</v>
      </c>
    </row>
    <row r="88" spans="1:11" ht="45" x14ac:dyDescent="0.25">
      <c r="A88" s="5">
        <v>86</v>
      </c>
      <c r="B88" s="5" t="s">
        <v>214</v>
      </c>
      <c r="C88" s="5" t="s">
        <v>218</v>
      </c>
      <c r="D88" s="5" t="s">
        <v>143</v>
      </c>
      <c r="E88" s="5" t="s">
        <v>19</v>
      </c>
      <c r="F88" s="27">
        <v>60</v>
      </c>
      <c r="G88" s="23"/>
      <c r="H88" s="24"/>
      <c r="I88" s="28">
        <f t="shared" si="5"/>
        <v>0</v>
      </c>
      <c r="J88" s="28">
        <f t="shared" si="3"/>
        <v>0</v>
      </c>
      <c r="K88" s="29">
        <f t="shared" si="4"/>
        <v>0</v>
      </c>
    </row>
    <row r="89" spans="1:11" ht="45" x14ac:dyDescent="0.25">
      <c r="A89" s="5">
        <v>87</v>
      </c>
      <c r="B89" s="5" t="s">
        <v>214</v>
      </c>
      <c r="C89" s="5" t="s">
        <v>218</v>
      </c>
      <c r="D89" s="5" t="s">
        <v>167</v>
      </c>
      <c r="E89" s="5" t="s">
        <v>19</v>
      </c>
      <c r="F89" s="27">
        <v>75</v>
      </c>
      <c r="G89" s="23"/>
      <c r="H89" s="24"/>
      <c r="I89" s="28">
        <f t="shared" si="5"/>
        <v>0</v>
      </c>
      <c r="J89" s="28">
        <f t="shared" si="3"/>
        <v>0</v>
      </c>
      <c r="K89" s="29">
        <f t="shared" si="4"/>
        <v>0</v>
      </c>
    </row>
    <row r="90" spans="1:11" ht="45" x14ac:dyDescent="0.25">
      <c r="A90" s="5">
        <v>88</v>
      </c>
      <c r="B90" s="5" t="s">
        <v>214</v>
      </c>
      <c r="C90" s="5" t="s">
        <v>218</v>
      </c>
      <c r="D90" s="5" t="s">
        <v>140</v>
      </c>
      <c r="E90" s="5" t="s">
        <v>19</v>
      </c>
      <c r="F90" s="27">
        <v>45</v>
      </c>
      <c r="G90" s="23"/>
      <c r="H90" s="24"/>
      <c r="I90" s="28">
        <f t="shared" si="5"/>
        <v>0</v>
      </c>
      <c r="J90" s="28">
        <f t="shared" si="3"/>
        <v>0</v>
      </c>
      <c r="K90" s="29">
        <f t="shared" si="4"/>
        <v>0</v>
      </c>
    </row>
    <row r="91" spans="1:11" ht="45" x14ac:dyDescent="0.25">
      <c r="A91" s="5">
        <v>89</v>
      </c>
      <c r="B91" s="5" t="s">
        <v>214</v>
      </c>
      <c r="C91" s="5" t="s">
        <v>218</v>
      </c>
      <c r="D91" s="5" t="s">
        <v>97</v>
      </c>
      <c r="E91" s="5" t="s">
        <v>19</v>
      </c>
      <c r="F91" s="27">
        <v>300</v>
      </c>
      <c r="G91" s="23"/>
      <c r="H91" s="24"/>
      <c r="I91" s="28">
        <f t="shared" si="5"/>
        <v>0</v>
      </c>
      <c r="J91" s="28">
        <f t="shared" si="3"/>
        <v>0</v>
      </c>
      <c r="K91" s="29">
        <f t="shared" si="4"/>
        <v>0</v>
      </c>
    </row>
    <row r="92" spans="1:11" ht="45" x14ac:dyDescent="0.25">
      <c r="A92" s="5">
        <v>90</v>
      </c>
      <c r="B92" s="5" t="s">
        <v>214</v>
      </c>
      <c r="C92" s="5" t="s">
        <v>218</v>
      </c>
      <c r="D92" s="5" t="s">
        <v>141</v>
      </c>
      <c r="E92" s="5" t="s">
        <v>19</v>
      </c>
      <c r="F92" s="27">
        <v>10</v>
      </c>
      <c r="G92" s="23"/>
      <c r="H92" s="24"/>
      <c r="I92" s="28">
        <f t="shared" si="5"/>
        <v>0</v>
      </c>
      <c r="J92" s="28">
        <f t="shared" si="3"/>
        <v>0</v>
      </c>
      <c r="K92" s="29">
        <f t="shared" si="4"/>
        <v>0</v>
      </c>
    </row>
    <row r="93" spans="1:11" ht="45" x14ac:dyDescent="0.25">
      <c r="A93" s="5">
        <v>91</v>
      </c>
      <c r="B93" s="5" t="s">
        <v>214</v>
      </c>
      <c r="C93" s="5" t="s">
        <v>218</v>
      </c>
      <c r="D93" s="5" t="s">
        <v>142</v>
      </c>
      <c r="E93" s="5" t="s">
        <v>19</v>
      </c>
      <c r="F93" s="27">
        <v>10</v>
      </c>
      <c r="G93" s="23"/>
      <c r="H93" s="24"/>
      <c r="I93" s="28">
        <f t="shared" si="5"/>
        <v>0</v>
      </c>
      <c r="J93" s="28">
        <f t="shared" si="3"/>
        <v>0</v>
      </c>
      <c r="K93" s="29">
        <f t="shared" si="4"/>
        <v>0</v>
      </c>
    </row>
    <row r="94" spans="1:11" ht="45" x14ac:dyDescent="0.25">
      <c r="A94" s="5">
        <v>92</v>
      </c>
      <c r="B94" s="5" t="s">
        <v>214</v>
      </c>
      <c r="C94" s="5" t="s">
        <v>218</v>
      </c>
      <c r="D94" s="5" t="s">
        <v>210</v>
      </c>
      <c r="E94" s="5" t="s">
        <v>19</v>
      </c>
      <c r="F94" s="27">
        <v>350</v>
      </c>
      <c r="G94" s="23"/>
      <c r="H94" s="24"/>
      <c r="I94" s="28">
        <f t="shared" si="5"/>
        <v>0</v>
      </c>
      <c r="J94" s="28">
        <f t="shared" si="3"/>
        <v>0</v>
      </c>
      <c r="K94" s="29">
        <f t="shared" si="4"/>
        <v>0</v>
      </c>
    </row>
    <row r="95" spans="1:11" ht="45" x14ac:dyDescent="0.25">
      <c r="A95" s="5">
        <v>93</v>
      </c>
      <c r="B95" s="5" t="s">
        <v>214</v>
      </c>
      <c r="C95" s="5" t="s">
        <v>218</v>
      </c>
      <c r="D95" s="5" t="s">
        <v>294</v>
      </c>
      <c r="E95" s="5" t="s">
        <v>19</v>
      </c>
      <c r="F95" s="27">
        <v>35</v>
      </c>
      <c r="G95" s="23"/>
      <c r="H95" s="24"/>
      <c r="I95" s="28">
        <f t="shared" si="5"/>
        <v>0</v>
      </c>
      <c r="J95" s="28">
        <f t="shared" si="3"/>
        <v>0</v>
      </c>
      <c r="K95" s="29">
        <f t="shared" si="4"/>
        <v>0</v>
      </c>
    </row>
    <row r="96" spans="1:11" ht="45" x14ac:dyDescent="0.25">
      <c r="A96" s="5">
        <v>94</v>
      </c>
      <c r="B96" s="5" t="s">
        <v>214</v>
      </c>
      <c r="C96" s="5" t="s">
        <v>218</v>
      </c>
      <c r="D96" s="5" t="s">
        <v>110</v>
      </c>
      <c r="E96" s="5" t="s">
        <v>19</v>
      </c>
      <c r="F96" s="27">
        <v>15</v>
      </c>
      <c r="G96" s="23"/>
      <c r="H96" s="24"/>
      <c r="I96" s="28">
        <f t="shared" si="5"/>
        <v>0</v>
      </c>
      <c r="J96" s="28">
        <f t="shared" si="3"/>
        <v>0</v>
      </c>
      <c r="K96" s="29">
        <f t="shared" si="4"/>
        <v>0</v>
      </c>
    </row>
    <row r="97" spans="1:11" ht="45" x14ac:dyDescent="0.25">
      <c r="A97" s="5">
        <v>95</v>
      </c>
      <c r="B97" s="5" t="s">
        <v>214</v>
      </c>
      <c r="C97" s="5" t="s">
        <v>218</v>
      </c>
      <c r="D97" s="5" t="s">
        <v>111</v>
      </c>
      <c r="E97" s="5" t="s">
        <v>19</v>
      </c>
      <c r="F97" s="27">
        <v>18</v>
      </c>
      <c r="G97" s="23"/>
      <c r="H97" s="24"/>
      <c r="I97" s="28">
        <f t="shared" si="5"/>
        <v>0</v>
      </c>
      <c r="J97" s="28">
        <f t="shared" si="3"/>
        <v>0</v>
      </c>
      <c r="K97" s="29">
        <f t="shared" si="4"/>
        <v>0</v>
      </c>
    </row>
    <row r="98" spans="1:11" ht="45" x14ac:dyDescent="0.25">
      <c r="A98" s="5">
        <v>96</v>
      </c>
      <c r="B98" s="5" t="s">
        <v>214</v>
      </c>
      <c r="C98" s="5" t="s">
        <v>218</v>
      </c>
      <c r="D98" s="5" t="s">
        <v>112</v>
      </c>
      <c r="E98" s="5" t="s">
        <v>19</v>
      </c>
      <c r="F98" s="27">
        <v>1</v>
      </c>
      <c r="G98" s="23"/>
      <c r="H98" s="24"/>
      <c r="I98" s="28">
        <f t="shared" si="5"/>
        <v>0</v>
      </c>
      <c r="J98" s="28">
        <f t="shared" si="3"/>
        <v>0</v>
      </c>
      <c r="K98" s="29">
        <f t="shared" si="4"/>
        <v>0</v>
      </c>
    </row>
    <row r="99" spans="1:11" ht="45" x14ac:dyDescent="0.25">
      <c r="A99" s="5">
        <v>97</v>
      </c>
      <c r="B99" s="5" t="s">
        <v>214</v>
      </c>
      <c r="C99" s="5" t="s">
        <v>218</v>
      </c>
      <c r="D99" s="5" t="s">
        <v>113</v>
      </c>
      <c r="E99" s="5" t="s">
        <v>19</v>
      </c>
      <c r="F99" s="27">
        <v>2</v>
      </c>
      <c r="G99" s="23"/>
      <c r="H99" s="24"/>
      <c r="I99" s="28">
        <f t="shared" si="5"/>
        <v>0</v>
      </c>
      <c r="J99" s="28">
        <f t="shared" si="3"/>
        <v>0</v>
      </c>
      <c r="K99" s="29">
        <f t="shared" si="4"/>
        <v>0</v>
      </c>
    </row>
    <row r="100" spans="1:11" ht="45" x14ac:dyDescent="0.25">
      <c r="A100" s="5">
        <v>98</v>
      </c>
      <c r="B100" s="5" t="s">
        <v>214</v>
      </c>
      <c r="C100" s="5" t="s">
        <v>218</v>
      </c>
      <c r="D100" s="5" t="s">
        <v>114</v>
      </c>
      <c r="E100" s="5" t="s">
        <v>19</v>
      </c>
      <c r="F100" s="27">
        <v>10</v>
      </c>
      <c r="G100" s="23"/>
      <c r="H100" s="24"/>
      <c r="I100" s="28">
        <f t="shared" si="5"/>
        <v>0</v>
      </c>
      <c r="J100" s="28">
        <f>F100*G100</f>
        <v>0</v>
      </c>
      <c r="K100" s="29">
        <f t="shared" si="4"/>
        <v>0</v>
      </c>
    </row>
    <row r="101" spans="1:11" ht="45" x14ac:dyDescent="0.25">
      <c r="A101" s="5">
        <v>99</v>
      </c>
      <c r="B101" s="5" t="s">
        <v>214</v>
      </c>
      <c r="C101" s="5" t="s">
        <v>218</v>
      </c>
      <c r="D101" s="5" t="s">
        <v>115</v>
      </c>
      <c r="E101" s="5" t="s">
        <v>19</v>
      </c>
      <c r="F101" s="27">
        <v>15</v>
      </c>
      <c r="G101" s="23"/>
      <c r="H101" s="24"/>
      <c r="I101" s="28">
        <f t="shared" si="5"/>
        <v>0</v>
      </c>
      <c r="J101" s="28">
        <f t="shared" si="3"/>
        <v>0</v>
      </c>
      <c r="K101" s="29">
        <f t="shared" si="4"/>
        <v>0</v>
      </c>
    </row>
    <row r="102" spans="1:11" ht="45" x14ac:dyDescent="0.25">
      <c r="A102" s="5">
        <v>100</v>
      </c>
      <c r="B102" s="5" t="s">
        <v>214</v>
      </c>
      <c r="C102" s="5" t="s">
        <v>218</v>
      </c>
      <c r="D102" s="5" t="s">
        <v>116</v>
      </c>
      <c r="E102" s="5" t="s">
        <v>19</v>
      </c>
      <c r="F102" s="27">
        <v>5</v>
      </c>
      <c r="G102" s="23"/>
      <c r="H102" s="24"/>
      <c r="I102" s="28">
        <f t="shared" si="5"/>
        <v>0</v>
      </c>
      <c r="J102" s="28">
        <f t="shared" si="3"/>
        <v>0</v>
      </c>
      <c r="K102" s="29">
        <f t="shared" si="4"/>
        <v>0</v>
      </c>
    </row>
    <row r="103" spans="1:11" ht="45" x14ac:dyDescent="0.25">
      <c r="A103" s="5">
        <v>101</v>
      </c>
      <c r="B103" s="5" t="s">
        <v>214</v>
      </c>
      <c r="C103" s="5" t="s">
        <v>218</v>
      </c>
      <c r="D103" s="5" t="s">
        <v>117</v>
      </c>
      <c r="E103" s="5" t="s">
        <v>19</v>
      </c>
      <c r="F103" s="27">
        <v>30</v>
      </c>
      <c r="G103" s="23"/>
      <c r="H103" s="24"/>
      <c r="I103" s="28">
        <f t="shared" si="5"/>
        <v>0</v>
      </c>
      <c r="J103" s="28">
        <f t="shared" si="3"/>
        <v>0</v>
      </c>
      <c r="K103" s="29">
        <f t="shared" si="4"/>
        <v>0</v>
      </c>
    </row>
    <row r="104" spans="1:11" ht="45" x14ac:dyDescent="0.25">
      <c r="A104" s="5">
        <v>102</v>
      </c>
      <c r="B104" s="5" t="s">
        <v>214</v>
      </c>
      <c r="C104" s="5" t="s">
        <v>218</v>
      </c>
      <c r="D104" s="5" t="s">
        <v>118</v>
      </c>
      <c r="E104" s="5" t="s">
        <v>19</v>
      </c>
      <c r="F104" s="27">
        <v>3</v>
      </c>
      <c r="G104" s="23"/>
      <c r="H104" s="24"/>
      <c r="I104" s="28">
        <f t="shared" si="5"/>
        <v>0</v>
      </c>
      <c r="J104" s="28">
        <f t="shared" si="3"/>
        <v>0</v>
      </c>
      <c r="K104" s="29">
        <f t="shared" si="4"/>
        <v>0</v>
      </c>
    </row>
    <row r="105" spans="1:11" ht="30" x14ac:dyDescent="0.25">
      <c r="A105" s="5">
        <v>103</v>
      </c>
      <c r="B105" s="5" t="s">
        <v>214</v>
      </c>
      <c r="C105" s="5" t="s">
        <v>227</v>
      </c>
      <c r="D105" s="5" t="s">
        <v>295</v>
      </c>
      <c r="E105" s="5" t="s">
        <v>19</v>
      </c>
      <c r="F105" s="27">
        <v>500</v>
      </c>
      <c r="G105" s="23"/>
      <c r="H105" s="24"/>
      <c r="I105" s="28">
        <f t="shared" ref="I105" si="6">ROUND((G105*H105%)+G105,2)</f>
        <v>0</v>
      </c>
      <c r="J105" s="28">
        <f t="shared" ref="J105" si="7">F105*G105</f>
        <v>0</v>
      </c>
      <c r="K105" s="29">
        <f t="shared" ref="K105" si="8">F105*I105</f>
        <v>0</v>
      </c>
    </row>
    <row r="106" spans="1:11" x14ac:dyDescent="0.25">
      <c r="A106" s="5">
        <v>104</v>
      </c>
      <c r="B106" s="36" t="s">
        <v>18</v>
      </c>
      <c r="C106" s="39"/>
      <c r="D106" s="39"/>
      <c r="E106" s="40"/>
      <c r="F106" s="27"/>
      <c r="G106" s="23"/>
      <c r="H106" s="24"/>
      <c r="I106" s="28"/>
      <c r="J106" s="28">
        <f>SUM(J3:J105)</f>
        <v>0</v>
      </c>
      <c r="K106" s="29">
        <f>SUM(K3:K105)</f>
        <v>0</v>
      </c>
    </row>
  </sheetData>
  <mergeCells count="1">
    <mergeCell ref="B106:E106"/>
  </mergeCells>
  <phoneticPr fontId="7" type="noConversion"/>
  <pageMargins left="0" right="0" top="0.78740157480314965" bottom="0.78740157480314965" header="0.51181102362204722" footer="0.51181102362204722"/>
  <pageSetup paperSize="9" scale="80" orientation="landscape" r:id="rId1"/>
  <headerFooter alignWithMargins="0">
    <oddHeader>&amp;LFormularz cenowy część IV</oddHeader>
    <oddFooter>&amp;R...........................................Pieczęć i podpis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G2" sqref="G2"/>
    </sheetView>
  </sheetViews>
  <sheetFormatPr defaultRowHeight="15" x14ac:dyDescent="0.25"/>
  <cols>
    <col min="1" max="1" width="4.5703125" customWidth="1"/>
    <col min="2" max="2" width="13.42578125" customWidth="1"/>
  </cols>
  <sheetData>
    <row r="1" spans="1:11" ht="15.75" x14ac:dyDescent="0.25">
      <c r="A1" s="9" t="s">
        <v>239</v>
      </c>
      <c r="B1" s="9" t="s">
        <v>240</v>
      </c>
      <c r="C1" s="9" t="s">
        <v>241</v>
      </c>
      <c r="D1" s="9" t="s">
        <v>242</v>
      </c>
      <c r="E1" s="9" t="s">
        <v>243</v>
      </c>
      <c r="F1" s="9" t="s">
        <v>244</v>
      </c>
      <c r="G1" s="9" t="s">
        <v>245</v>
      </c>
      <c r="H1" s="9" t="s">
        <v>246</v>
      </c>
      <c r="I1" s="9" t="s">
        <v>247</v>
      </c>
      <c r="J1" s="9" t="s">
        <v>248</v>
      </c>
      <c r="K1" s="9" t="s">
        <v>249</v>
      </c>
    </row>
    <row r="2" spans="1:11" ht="75" x14ac:dyDescent="0.25">
      <c r="A2" s="3" t="s">
        <v>232</v>
      </c>
      <c r="B2" s="3" t="s">
        <v>230</v>
      </c>
      <c r="C2" s="3" t="s">
        <v>229</v>
      </c>
      <c r="D2" s="3" t="s">
        <v>0</v>
      </c>
      <c r="E2" s="3" t="s">
        <v>1</v>
      </c>
      <c r="F2" s="3" t="s">
        <v>231</v>
      </c>
      <c r="G2" s="2" t="s">
        <v>234</v>
      </c>
      <c r="H2" s="6" t="s">
        <v>236</v>
      </c>
      <c r="I2" s="6" t="s">
        <v>235</v>
      </c>
      <c r="J2" s="12" t="s">
        <v>237</v>
      </c>
      <c r="K2" s="12" t="s">
        <v>238</v>
      </c>
    </row>
    <row r="3" spans="1:11" ht="30" x14ac:dyDescent="0.25">
      <c r="A3" s="3" t="s">
        <v>258</v>
      </c>
      <c r="B3" s="3" t="s">
        <v>213</v>
      </c>
      <c r="C3" s="3" t="s">
        <v>222</v>
      </c>
      <c r="D3" s="3" t="s">
        <v>57</v>
      </c>
      <c r="E3" s="3" t="s">
        <v>3</v>
      </c>
      <c r="F3" s="4">
        <v>365</v>
      </c>
      <c r="G3" s="2"/>
      <c r="H3" s="6"/>
      <c r="I3" s="7">
        <f t="shared" ref="I3:I8" si="0">ROUND((G3*H3%)+G3,2)</f>
        <v>0</v>
      </c>
      <c r="J3" s="7">
        <f t="shared" ref="J3:J8" si="1">F3*G3</f>
        <v>0</v>
      </c>
      <c r="K3" s="8">
        <f t="shared" ref="K3:K8" si="2">F3*I3</f>
        <v>0</v>
      </c>
    </row>
    <row r="4" spans="1:11" ht="30" x14ac:dyDescent="0.25">
      <c r="A4" s="3" t="s">
        <v>259</v>
      </c>
      <c r="B4" s="3" t="s">
        <v>213</v>
      </c>
      <c r="C4" s="3" t="s">
        <v>222</v>
      </c>
      <c r="D4" s="3" t="s">
        <v>58</v>
      </c>
      <c r="E4" s="3" t="s">
        <v>3</v>
      </c>
      <c r="F4" s="4">
        <v>45</v>
      </c>
      <c r="G4" s="2"/>
      <c r="H4" s="6"/>
      <c r="I4" s="7">
        <f t="shared" si="0"/>
        <v>0</v>
      </c>
      <c r="J4" s="7">
        <f t="shared" si="1"/>
        <v>0</v>
      </c>
      <c r="K4" s="8">
        <f t="shared" si="2"/>
        <v>0</v>
      </c>
    </row>
    <row r="5" spans="1:11" ht="30" x14ac:dyDescent="0.25">
      <c r="A5" s="3" t="s">
        <v>260</v>
      </c>
      <c r="B5" s="3" t="s">
        <v>213</v>
      </c>
      <c r="C5" s="3" t="s">
        <v>222</v>
      </c>
      <c r="D5" s="3" t="s">
        <v>59</v>
      </c>
      <c r="E5" s="3" t="s">
        <v>3</v>
      </c>
      <c r="F5" s="4">
        <v>90</v>
      </c>
      <c r="G5" s="2"/>
      <c r="H5" s="6"/>
      <c r="I5" s="7">
        <f t="shared" si="0"/>
        <v>0</v>
      </c>
      <c r="J5" s="7">
        <f t="shared" si="1"/>
        <v>0</v>
      </c>
      <c r="K5" s="8">
        <f t="shared" si="2"/>
        <v>0</v>
      </c>
    </row>
    <row r="6" spans="1:11" x14ac:dyDescent="0.25">
      <c r="A6" s="3" t="s">
        <v>261</v>
      </c>
      <c r="B6" s="3" t="s">
        <v>213</v>
      </c>
      <c r="C6" s="3" t="s">
        <v>222</v>
      </c>
      <c r="D6" s="3" t="s">
        <v>60</v>
      </c>
      <c r="E6" s="3" t="s">
        <v>3</v>
      </c>
      <c r="F6" s="4">
        <v>30</v>
      </c>
      <c r="G6" s="2"/>
      <c r="H6" s="6"/>
      <c r="I6" s="7">
        <f t="shared" si="0"/>
        <v>0</v>
      </c>
      <c r="J6" s="7">
        <f t="shared" si="1"/>
        <v>0</v>
      </c>
      <c r="K6" s="8">
        <f t="shared" si="2"/>
        <v>0</v>
      </c>
    </row>
    <row r="7" spans="1:11" x14ac:dyDescent="0.25">
      <c r="A7" s="3" t="s">
        <v>262</v>
      </c>
      <c r="B7" s="3" t="s">
        <v>213</v>
      </c>
      <c r="C7" s="3" t="s">
        <v>222</v>
      </c>
      <c r="D7" s="3" t="s">
        <v>103</v>
      </c>
      <c r="E7" s="3" t="s">
        <v>3</v>
      </c>
      <c r="F7" s="4">
        <v>300</v>
      </c>
      <c r="G7" s="2"/>
      <c r="H7" s="6"/>
      <c r="I7" s="7">
        <f t="shared" si="0"/>
        <v>0</v>
      </c>
      <c r="J7" s="7">
        <f t="shared" si="1"/>
        <v>0</v>
      </c>
      <c r="K7" s="8">
        <f t="shared" si="2"/>
        <v>0</v>
      </c>
    </row>
    <row r="8" spans="1:11" ht="30" x14ac:dyDescent="0.25">
      <c r="A8" s="3" t="s">
        <v>263</v>
      </c>
      <c r="B8" s="3" t="s">
        <v>213</v>
      </c>
      <c r="C8" s="3" t="s">
        <v>222</v>
      </c>
      <c r="D8" s="3" t="s">
        <v>104</v>
      </c>
      <c r="E8" s="3" t="s">
        <v>3</v>
      </c>
      <c r="F8" s="4">
        <v>250</v>
      </c>
      <c r="G8" s="2"/>
      <c r="H8" s="6"/>
      <c r="I8" s="7">
        <f t="shared" si="0"/>
        <v>0</v>
      </c>
      <c r="J8" s="7">
        <f t="shared" si="1"/>
        <v>0</v>
      </c>
      <c r="K8" s="8">
        <f t="shared" si="2"/>
        <v>0</v>
      </c>
    </row>
    <row r="9" spans="1:11" x14ac:dyDescent="0.25">
      <c r="A9" s="1" t="s">
        <v>264</v>
      </c>
      <c r="B9" s="1"/>
      <c r="C9" s="1"/>
      <c r="D9" s="1"/>
      <c r="E9" s="1"/>
      <c r="F9" s="1"/>
      <c r="G9" s="1"/>
      <c r="H9" s="1"/>
      <c r="I9" s="1"/>
      <c r="J9" s="1"/>
      <c r="K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K14" sqref="A1:K14"/>
    </sheetView>
  </sheetViews>
  <sheetFormatPr defaultRowHeight="15" x14ac:dyDescent="0.25"/>
  <cols>
    <col min="1" max="1" width="4.7109375" customWidth="1"/>
    <col min="2" max="2" width="13.42578125" customWidth="1"/>
    <col min="3" max="3" width="18.28515625" customWidth="1"/>
    <col min="4" max="4" width="16.7109375" customWidth="1"/>
  </cols>
  <sheetData>
    <row r="1" spans="1:11" ht="15.75" x14ac:dyDescent="0.25">
      <c r="A1" s="32" t="s">
        <v>239</v>
      </c>
      <c r="B1" s="32" t="s">
        <v>240</v>
      </c>
      <c r="C1" s="32" t="s">
        <v>241</v>
      </c>
      <c r="D1" s="32" t="s">
        <v>242</v>
      </c>
      <c r="E1" s="32" t="s">
        <v>243</v>
      </c>
      <c r="F1" s="32" t="s">
        <v>244</v>
      </c>
      <c r="G1" s="32" t="s">
        <v>245</v>
      </c>
      <c r="H1" s="32" t="s">
        <v>246</v>
      </c>
      <c r="I1" s="32" t="s">
        <v>247</v>
      </c>
      <c r="J1" s="32" t="s">
        <v>248</v>
      </c>
      <c r="K1" s="32" t="s">
        <v>249</v>
      </c>
    </row>
    <row r="2" spans="1:11" ht="75" x14ac:dyDescent="0.25">
      <c r="A2" s="5" t="s">
        <v>232</v>
      </c>
      <c r="B2" s="5" t="s">
        <v>230</v>
      </c>
      <c r="C2" s="5" t="s">
        <v>229</v>
      </c>
      <c r="D2" s="5" t="s">
        <v>0</v>
      </c>
      <c r="E2" s="5" t="s">
        <v>1</v>
      </c>
      <c r="F2" s="5" t="s">
        <v>231</v>
      </c>
      <c r="G2" s="23" t="s">
        <v>234</v>
      </c>
      <c r="H2" s="24" t="s">
        <v>236</v>
      </c>
      <c r="I2" s="24" t="s">
        <v>235</v>
      </c>
      <c r="J2" s="25" t="s">
        <v>237</v>
      </c>
      <c r="K2" s="25" t="s">
        <v>238</v>
      </c>
    </row>
    <row r="3" spans="1:11" ht="30" customHeight="1" x14ac:dyDescent="0.25">
      <c r="A3" s="5" t="s">
        <v>258</v>
      </c>
      <c r="B3" s="5" t="s">
        <v>269</v>
      </c>
      <c r="C3" s="5" t="s">
        <v>220</v>
      </c>
      <c r="D3" s="5" t="s">
        <v>298</v>
      </c>
      <c r="E3" s="5" t="s">
        <v>19</v>
      </c>
      <c r="F3" s="27">
        <v>9100</v>
      </c>
      <c r="G3" s="23"/>
      <c r="H3" s="24"/>
      <c r="I3" s="28">
        <f t="shared" ref="I3:I13" si="0">ROUND((G3*H3%)+G3,2)</f>
        <v>0</v>
      </c>
      <c r="J3" s="28">
        <f t="shared" ref="J3:J13" si="1">F3*G3</f>
        <v>0</v>
      </c>
      <c r="K3" s="29">
        <f t="shared" ref="K3:K13" si="2">F3*I3</f>
        <v>0</v>
      </c>
    </row>
    <row r="4" spans="1:11" ht="30" customHeight="1" x14ac:dyDescent="0.25">
      <c r="A4" s="5" t="s">
        <v>259</v>
      </c>
      <c r="B4" s="5" t="s">
        <v>269</v>
      </c>
      <c r="C4" s="5" t="s">
        <v>225</v>
      </c>
      <c r="D4" s="5" t="s">
        <v>299</v>
      </c>
      <c r="E4" s="5" t="s">
        <v>19</v>
      </c>
      <c r="F4" s="27">
        <v>2696.5</v>
      </c>
      <c r="G4" s="23"/>
      <c r="H4" s="24"/>
      <c r="I4" s="28">
        <f t="shared" si="0"/>
        <v>0</v>
      </c>
      <c r="J4" s="28">
        <f t="shared" si="1"/>
        <v>0</v>
      </c>
      <c r="K4" s="29">
        <f t="shared" si="2"/>
        <v>0</v>
      </c>
    </row>
    <row r="5" spans="1:11" ht="30" customHeight="1" x14ac:dyDescent="0.25">
      <c r="A5" s="5" t="s">
        <v>260</v>
      </c>
      <c r="B5" s="5" t="s">
        <v>269</v>
      </c>
      <c r="C5" s="5" t="s">
        <v>225</v>
      </c>
      <c r="D5" s="5" t="s">
        <v>297</v>
      </c>
      <c r="E5" s="5" t="s">
        <v>19</v>
      </c>
      <c r="F5" s="27">
        <v>935</v>
      </c>
      <c r="G5" s="23"/>
      <c r="H5" s="24"/>
      <c r="I5" s="28">
        <f t="shared" si="0"/>
        <v>0</v>
      </c>
      <c r="J5" s="28">
        <f t="shared" si="1"/>
        <v>0</v>
      </c>
      <c r="K5" s="29">
        <f t="shared" si="2"/>
        <v>0</v>
      </c>
    </row>
    <row r="6" spans="1:11" ht="30" customHeight="1" x14ac:dyDescent="0.25">
      <c r="A6" s="5" t="s">
        <v>261</v>
      </c>
      <c r="B6" s="5" t="s">
        <v>269</v>
      </c>
      <c r="C6" s="5" t="s">
        <v>225</v>
      </c>
      <c r="D6" s="5" t="s">
        <v>166</v>
      </c>
      <c r="E6" s="5" t="s">
        <v>19</v>
      </c>
      <c r="F6" s="27">
        <v>925</v>
      </c>
      <c r="G6" s="23"/>
      <c r="H6" s="24"/>
      <c r="I6" s="28">
        <f t="shared" si="0"/>
        <v>0</v>
      </c>
      <c r="J6" s="28">
        <f t="shared" si="1"/>
        <v>0</v>
      </c>
      <c r="K6" s="29">
        <f t="shared" si="2"/>
        <v>0</v>
      </c>
    </row>
    <row r="7" spans="1:11" ht="30" customHeight="1" x14ac:dyDescent="0.25">
      <c r="A7" s="5" t="s">
        <v>262</v>
      </c>
      <c r="B7" s="5" t="s">
        <v>269</v>
      </c>
      <c r="C7" s="5" t="s">
        <v>225</v>
      </c>
      <c r="D7" s="5" t="s">
        <v>296</v>
      </c>
      <c r="E7" s="5" t="s">
        <v>128</v>
      </c>
      <c r="F7" s="27">
        <v>5200</v>
      </c>
      <c r="G7" s="23"/>
      <c r="H7" s="24"/>
      <c r="I7" s="28">
        <f t="shared" si="0"/>
        <v>0</v>
      </c>
      <c r="J7" s="28">
        <f t="shared" si="1"/>
        <v>0</v>
      </c>
      <c r="K7" s="29">
        <f t="shared" si="2"/>
        <v>0</v>
      </c>
    </row>
    <row r="8" spans="1:11" ht="30" customHeight="1" x14ac:dyDescent="0.25">
      <c r="A8" s="5" t="s">
        <v>263</v>
      </c>
      <c r="B8" s="5" t="s">
        <v>269</v>
      </c>
      <c r="C8" s="5" t="s">
        <v>225</v>
      </c>
      <c r="D8" s="5" t="s">
        <v>165</v>
      </c>
      <c r="E8" s="5" t="s">
        <v>19</v>
      </c>
      <c r="F8" s="27">
        <v>58</v>
      </c>
      <c r="G8" s="23"/>
      <c r="H8" s="24"/>
      <c r="I8" s="28">
        <f t="shared" si="0"/>
        <v>0</v>
      </c>
      <c r="J8" s="28">
        <f t="shared" si="1"/>
        <v>0</v>
      </c>
      <c r="K8" s="29">
        <f t="shared" si="2"/>
        <v>0</v>
      </c>
    </row>
    <row r="9" spans="1:11" ht="30" customHeight="1" x14ac:dyDescent="0.25">
      <c r="A9" s="5" t="s">
        <v>264</v>
      </c>
      <c r="B9" s="5" t="s">
        <v>269</v>
      </c>
      <c r="C9" s="5" t="s">
        <v>225</v>
      </c>
      <c r="D9" s="5" t="s">
        <v>302</v>
      </c>
      <c r="E9" s="5" t="s">
        <v>3</v>
      </c>
      <c r="F9" s="27">
        <v>505</v>
      </c>
      <c r="G9" s="23"/>
      <c r="H9" s="24"/>
      <c r="I9" s="28">
        <f t="shared" si="0"/>
        <v>0</v>
      </c>
      <c r="J9" s="28">
        <f t="shared" si="1"/>
        <v>0</v>
      </c>
      <c r="K9" s="29">
        <f t="shared" si="2"/>
        <v>0</v>
      </c>
    </row>
    <row r="10" spans="1:11" ht="30" customHeight="1" x14ac:dyDescent="0.25">
      <c r="A10" s="5" t="s">
        <v>265</v>
      </c>
      <c r="B10" s="5" t="s">
        <v>269</v>
      </c>
      <c r="C10" s="5" t="s">
        <v>225</v>
      </c>
      <c r="D10" s="5" t="s">
        <v>211</v>
      </c>
      <c r="E10" s="5" t="s">
        <v>19</v>
      </c>
      <c r="F10" s="27">
        <v>81</v>
      </c>
      <c r="G10" s="23"/>
      <c r="H10" s="24"/>
      <c r="I10" s="28">
        <f t="shared" si="0"/>
        <v>0</v>
      </c>
      <c r="J10" s="28">
        <f t="shared" si="1"/>
        <v>0</v>
      </c>
      <c r="K10" s="29">
        <f t="shared" si="2"/>
        <v>0</v>
      </c>
    </row>
    <row r="11" spans="1:11" ht="30" customHeight="1" x14ac:dyDescent="0.25">
      <c r="A11" s="5" t="s">
        <v>266</v>
      </c>
      <c r="B11" s="5" t="s">
        <v>269</v>
      </c>
      <c r="C11" s="5" t="s">
        <v>225</v>
      </c>
      <c r="D11" s="5" t="s">
        <v>164</v>
      </c>
      <c r="E11" s="5" t="s">
        <v>19</v>
      </c>
      <c r="F11" s="27">
        <v>1704</v>
      </c>
      <c r="G11" s="23"/>
      <c r="H11" s="24"/>
      <c r="I11" s="28">
        <f t="shared" si="0"/>
        <v>0</v>
      </c>
      <c r="J11" s="28">
        <f t="shared" si="1"/>
        <v>0</v>
      </c>
      <c r="K11" s="29">
        <f t="shared" si="2"/>
        <v>0</v>
      </c>
    </row>
    <row r="12" spans="1:11" ht="30" customHeight="1" x14ac:dyDescent="0.25">
      <c r="A12" s="5" t="s">
        <v>267</v>
      </c>
      <c r="B12" s="5" t="s">
        <v>269</v>
      </c>
      <c r="C12" s="5" t="s">
        <v>225</v>
      </c>
      <c r="D12" s="5" t="s">
        <v>163</v>
      </c>
      <c r="E12" s="5" t="s">
        <v>19</v>
      </c>
      <c r="F12" s="27">
        <v>1850</v>
      </c>
      <c r="G12" s="23"/>
      <c r="H12" s="24"/>
      <c r="I12" s="28">
        <f t="shared" si="0"/>
        <v>0</v>
      </c>
      <c r="J12" s="28">
        <f t="shared" si="1"/>
        <v>0</v>
      </c>
      <c r="K12" s="29">
        <f t="shared" si="2"/>
        <v>0</v>
      </c>
    </row>
    <row r="13" spans="1:11" ht="30" customHeight="1" x14ac:dyDescent="0.25">
      <c r="A13" s="5" t="s">
        <v>268</v>
      </c>
      <c r="B13" s="5" t="s">
        <v>269</v>
      </c>
      <c r="C13" s="5" t="s">
        <v>225</v>
      </c>
      <c r="D13" s="5" t="s">
        <v>129</v>
      </c>
      <c r="E13" s="5" t="s">
        <v>19</v>
      </c>
      <c r="F13" s="27">
        <v>250</v>
      </c>
      <c r="G13" s="23"/>
      <c r="H13" s="24"/>
      <c r="I13" s="28">
        <f t="shared" si="0"/>
        <v>0</v>
      </c>
      <c r="J13" s="28">
        <f t="shared" si="1"/>
        <v>0</v>
      </c>
      <c r="K13" s="29">
        <f t="shared" si="2"/>
        <v>0</v>
      </c>
    </row>
    <row r="14" spans="1:11" x14ac:dyDescent="0.25">
      <c r="A14" s="31" t="s">
        <v>270</v>
      </c>
      <c r="B14" s="41" t="s">
        <v>18</v>
      </c>
      <c r="C14" s="42"/>
      <c r="D14" s="42"/>
      <c r="E14" s="43"/>
      <c r="F14" s="31"/>
      <c r="G14" s="31"/>
      <c r="H14" s="31"/>
      <c r="I14" s="31"/>
      <c r="J14" s="31"/>
      <c r="K14" s="31"/>
    </row>
  </sheetData>
  <mergeCells count="1">
    <mergeCell ref="B14:E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19" sqref="A19"/>
    </sheetView>
  </sheetViews>
  <sheetFormatPr defaultRowHeight="15" x14ac:dyDescent="0.25"/>
  <cols>
    <col min="1" max="1" width="5.140625" customWidth="1"/>
    <col min="2" max="2" width="14" customWidth="1"/>
    <col min="4" max="4" width="19.42578125" customWidth="1"/>
  </cols>
  <sheetData>
    <row r="1" spans="1:11" ht="15.75" x14ac:dyDescent="0.25">
      <c r="A1" s="32" t="s">
        <v>239</v>
      </c>
      <c r="B1" s="32" t="s">
        <v>240</v>
      </c>
      <c r="C1" s="32" t="s">
        <v>241</v>
      </c>
      <c r="D1" s="32" t="s">
        <v>242</v>
      </c>
      <c r="E1" s="32" t="s">
        <v>243</v>
      </c>
      <c r="F1" s="32" t="s">
        <v>244</v>
      </c>
      <c r="G1" s="32" t="s">
        <v>245</v>
      </c>
      <c r="H1" s="32" t="s">
        <v>246</v>
      </c>
      <c r="I1" s="32" t="s">
        <v>247</v>
      </c>
      <c r="J1" s="32" t="s">
        <v>248</v>
      </c>
      <c r="K1" s="32" t="s">
        <v>249</v>
      </c>
    </row>
    <row r="2" spans="1:11" ht="75" x14ac:dyDescent="0.25">
      <c r="A2" s="5" t="s">
        <v>232</v>
      </c>
      <c r="B2" s="5" t="s">
        <v>230</v>
      </c>
      <c r="C2" s="5" t="s">
        <v>229</v>
      </c>
      <c r="D2" s="5" t="s">
        <v>0</v>
      </c>
      <c r="E2" s="5" t="s">
        <v>1</v>
      </c>
      <c r="F2" s="5" t="s">
        <v>231</v>
      </c>
      <c r="G2" s="23" t="s">
        <v>234</v>
      </c>
      <c r="H2" s="24" t="s">
        <v>236</v>
      </c>
      <c r="I2" s="24" t="s">
        <v>235</v>
      </c>
      <c r="J2" s="25" t="s">
        <v>237</v>
      </c>
      <c r="K2" s="25" t="s">
        <v>238</v>
      </c>
    </row>
    <row r="3" spans="1:11" ht="30" x14ac:dyDescent="0.25">
      <c r="A3" s="5" t="s">
        <v>258</v>
      </c>
      <c r="B3" s="5" t="s">
        <v>275</v>
      </c>
      <c r="C3" s="5" t="s">
        <v>226</v>
      </c>
      <c r="D3" s="5" t="s">
        <v>161</v>
      </c>
      <c r="E3" s="5" t="s">
        <v>19</v>
      </c>
      <c r="F3" s="27">
        <v>133</v>
      </c>
      <c r="G3" s="23"/>
      <c r="H3" s="24"/>
      <c r="I3" s="28">
        <f t="shared" ref="I3:I18" si="0">ROUND((G3*H3%)+G3,2)</f>
        <v>0</v>
      </c>
      <c r="J3" s="28">
        <f t="shared" ref="J3:J18" si="1">F3*G3</f>
        <v>0</v>
      </c>
      <c r="K3" s="29">
        <f t="shared" ref="K3:K18" si="2">F3*I3</f>
        <v>0</v>
      </c>
    </row>
    <row r="4" spans="1:11" x14ac:dyDescent="0.25">
      <c r="A4" s="5" t="s">
        <v>259</v>
      </c>
      <c r="B4" s="5" t="s">
        <v>275</v>
      </c>
      <c r="C4" s="5" t="s">
        <v>226</v>
      </c>
      <c r="D4" s="5" t="s">
        <v>156</v>
      </c>
      <c r="E4" s="5" t="s">
        <v>19</v>
      </c>
      <c r="F4" s="27">
        <v>115</v>
      </c>
      <c r="G4" s="23"/>
      <c r="H4" s="24"/>
      <c r="I4" s="28">
        <f t="shared" si="0"/>
        <v>0</v>
      </c>
      <c r="J4" s="28">
        <f t="shared" si="1"/>
        <v>0</v>
      </c>
      <c r="K4" s="29">
        <f t="shared" si="2"/>
        <v>0</v>
      </c>
    </row>
    <row r="5" spans="1:11" x14ac:dyDescent="0.25">
      <c r="A5" s="5" t="s">
        <v>260</v>
      </c>
      <c r="B5" s="5" t="s">
        <v>275</v>
      </c>
      <c r="C5" s="5" t="s">
        <v>226</v>
      </c>
      <c r="D5" s="5" t="s">
        <v>160</v>
      </c>
      <c r="E5" s="5" t="s">
        <v>19</v>
      </c>
      <c r="F5" s="27">
        <v>23</v>
      </c>
      <c r="G5" s="23"/>
      <c r="H5" s="24"/>
      <c r="I5" s="28">
        <f t="shared" si="0"/>
        <v>0</v>
      </c>
      <c r="J5" s="28">
        <f t="shared" si="1"/>
        <v>0</v>
      </c>
      <c r="K5" s="29">
        <f t="shared" si="2"/>
        <v>0</v>
      </c>
    </row>
    <row r="6" spans="1:11" ht="30" x14ac:dyDescent="0.25">
      <c r="A6" s="5" t="s">
        <v>261</v>
      </c>
      <c r="B6" s="5" t="s">
        <v>275</v>
      </c>
      <c r="C6" s="5" t="s">
        <v>226</v>
      </c>
      <c r="D6" s="5" t="s">
        <v>152</v>
      </c>
      <c r="E6" s="5" t="s">
        <v>19</v>
      </c>
      <c r="F6" s="27">
        <v>480</v>
      </c>
      <c r="G6" s="23"/>
      <c r="H6" s="24"/>
      <c r="I6" s="28">
        <f t="shared" si="0"/>
        <v>0</v>
      </c>
      <c r="J6" s="28">
        <f t="shared" si="1"/>
        <v>0</v>
      </c>
      <c r="K6" s="29">
        <f t="shared" si="2"/>
        <v>0</v>
      </c>
    </row>
    <row r="7" spans="1:11" ht="30" x14ac:dyDescent="0.25">
      <c r="A7" s="5" t="s">
        <v>262</v>
      </c>
      <c r="B7" s="5" t="s">
        <v>275</v>
      </c>
      <c r="C7" s="5" t="s">
        <v>226</v>
      </c>
      <c r="D7" s="5" t="s">
        <v>151</v>
      </c>
      <c r="E7" s="5" t="s">
        <v>19</v>
      </c>
      <c r="F7" s="27">
        <v>343</v>
      </c>
      <c r="G7" s="23"/>
      <c r="H7" s="24"/>
      <c r="I7" s="28">
        <f t="shared" si="0"/>
        <v>0</v>
      </c>
      <c r="J7" s="28">
        <f t="shared" si="1"/>
        <v>0</v>
      </c>
      <c r="K7" s="29">
        <f t="shared" si="2"/>
        <v>0</v>
      </c>
    </row>
    <row r="8" spans="1:11" x14ac:dyDescent="0.25">
      <c r="A8" s="5" t="s">
        <v>263</v>
      </c>
      <c r="B8" s="5" t="s">
        <v>275</v>
      </c>
      <c r="C8" s="5" t="s">
        <v>226</v>
      </c>
      <c r="D8" s="5" t="s">
        <v>153</v>
      </c>
      <c r="E8" s="5" t="s">
        <v>19</v>
      </c>
      <c r="F8" s="27">
        <v>39</v>
      </c>
      <c r="G8" s="23"/>
      <c r="H8" s="24"/>
      <c r="I8" s="28">
        <f t="shared" si="0"/>
        <v>0</v>
      </c>
      <c r="J8" s="28">
        <f t="shared" si="1"/>
        <v>0</v>
      </c>
      <c r="K8" s="29">
        <f t="shared" si="2"/>
        <v>0</v>
      </c>
    </row>
    <row r="9" spans="1:11" x14ac:dyDescent="0.25">
      <c r="A9" s="5" t="s">
        <v>264</v>
      </c>
      <c r="B9" s="5" t="s">
        <v>275</v>
      </c>
      <c r="C9" s="5" t="s">
        <v>226</v>
      </c>
      <c r="D9" s="5" t="s">
        <v>154</v>
      </c>
      <c r="E9" s="5" t="s">
        <v>19</v>
      </c>
      <c r="F9" s="27">
        <v>502</v>
      </c>
      <c r="G9" s="23"/>
      <c r="H9" s="24"/>
      <c r="I9" s="28">
        <f t="shared" si="0"/>
        <v>0</v>
      </c>
      <c r="J9" s="28">
        <f t="shared" si="1"/>
        <v>0</v>
      </c>
      <c r="K9" s="29">
        <f t="shared" si="2"/>
        <v>0</v>
      </c>
    </row>
    <row r="10" spans="1:11" x14ac:dyDescent="0.25">
      <c r="A10" s="5" t="s">
        <v>265</v>
      </c>
      <c r="B10" s="5" t="s">
        <v>275</v>
      </c>
      <c r="C10" s="5" t="s">
        <v>226</v>
      </c>
      <c r="D10" s="5" t="s">
        <v>159</v>
      </c>
      <c r="E10" s="5" t="s">
        <v>19</v>
      </c>
      <c r="F10" s="27">
        <v>99</v>
      </c>
      <c r="G10" s="23"/>
      <c r="H10" s="24"/>
      <c r="I10" s="28">
        <f t="shared" si="0"/>
        <v>0</v>
      </c>
      <c r="J10" s="28">
        <f t="shared" si="1"/>
        <v>0</v>
      </c>
      <c r="K10" s="29">
        <f t="shared" si="2"/>
        <v>0</v>
      </c>
    </row>
    <row r="11" spans="1:11" x14ac:dyDescent="0.25">
      <c r="A11" s="5" t="s">
        <v>266</v>
      </c>
      <c r="B11" s="5" t="s">
        <v>275</v>
      </c>
      <c r="C11" s="5" t="s">
        <v>226</v>
      </c>
      <c r="D11" s="5" t="s">
        <v>155</v>
      </c>
      <c r="E11" s="5" t="s">
        <v>19</v>
      </c>
      <c r="F11" s="27">
        <v>43</v>
      </c>
      <c r="G11" s="23"/>
      <c r="H11" s="24"/>
      <c r="I11" s="28">
        <f t="shared" si="0"/>
        <v>0</v>
      </c>
      <c r="J11" s="28">
        <f t="shared" si="1"/>
        <v>0</v>
      </c>
      <c r="K11" s="29">
        <f t="shared" si="2"/>
        <v>0</v>
      </c>
    </row>
    <row r="12" spans="1:11" x14ac:dyDescent="0.25">
      <c r="A12" s="5" t="s">
        <v>267</v>
      </c>
      <c r="B12" s="5" t="s">
        <v>275</v>
      </c>
      <c r="C12" s="5" t="s">
        <v>226</v>
      </c>
      <c r="D12" s="5" t="s">
        <v>145</v>
      </c>
      <c r="E12" s="5" t="s">
        <v>19</v>
      </c>
      <c r="F12" s="27">
        <v>5</v>
      </c>
      <c r="G12" s="23"/>
      <c r="H12" s="24"/>
      <c r="I12" s="28">
        <f t="shared" si="0"/>
        <v>0</v>
      </c>
      <c r="J12" s="28">
        <f t="shared" si="1"/>
        <v>0</v>
      </c>
      <c r="K12" s="29">
        <f t="shared" si="2"/>
        <v>0</v>
      </c>
    </row>
    <row r="13" spans="1:11" ht="30" x14ac:dyDescent="0.25">
      <c r="A13" s="5" t="s">
        <v>268</v>
      </c>
      <c r="B13" s="5" t="s">
        <v>275</v>
      </c>
      <c r="C13" s="5" t="s">
        <v>226</v>
      </c>
      <c r="D13" s="5" t="s">
        <v>146</v>
      </c>
      <c r="E13" s="5" t="s">
        <v>19</v>
      </c>
      <c r="F13" s="27">
        <v>5</v>
      </c>
      <c r="G13" s="23"/>
      <c r="H13" s="24"/>
      <c r="I13" s="28">
        <f t="shared" si="0"/>
        <v>0</v>
      </c>
      <c r="J13" s="28">
        <f t="shared" si="1"/>
        <v>0</v>
      </c>
      <c r="K13" s="29">
        <f t="shared" si="2"/>
        <v>0</v>
      </c>
    </row>
    <row r="14" spans="1:11" x14ac:dyDescent="0.25">
      <c r="A14" s="5" t="s">
        <v>270</v>
      </c>
      <c r="B14" s="5" t="s">
        <v>275</v>
      </c>
      <c r="C14" s="5" t="s">
        <v>226</v>
      </c>
      <c r="D14" s="5" t="s">
        <v>147</v>
      </c>
      <c r="E14" s="5" t="s">
        <v>19</v>
      </c>
      <c r="F14" s="27">
        <v>145</v>
      </c>
      <c r="G14" s="23"/>
      <c r="H14" s="24"/>
      <c r="I14" s="28">
        <f t="shared" si="0"/>
        <v>0</v>
      </c>
      <c r="J14" s="28">
        <f t="shared" si="1"/>
        <v>0</v>
      </c>
      <c r="K14" s="29">
        <f t="shared" si="2"/>
        <v>0</v>
      </c>
    </row>
    <row r="15" spans="1:11" ht="30" x14ac:dyDescent="0.25">
      <c r="A15" s="5" t="s">
        <v>271</v>
      </c>
      <c r="B15" s="5" t="s">
        <v>275</v>
      </c>
      <c r="C15" s="5" t="s">
        <v>226</v>
      </c>
      <c r="D15" s="5" t="s">
        <v>148</v>
      </c>
      <c r="E15" s="5" t="s">
        <v>19</v>
      </c>
      <c r="F15" s="27">
        <v>15</v>
      </c>
      <c r="G15" s="23"/>
      <c r="H15" s="24"/>
      <c r="I15" s="28">
        <f t="shared" si="0"/>
        <v>0</v>
      </c>
      <c r="J15" s="28">
        <f t="shared" si="1"/>
        <v>0</v>
      </c>
      <c r="K15" s="29">
        <f t="shared" si="2"/>
        <v>0</v>
      </c>
    </row>
    <row r="16" spans="1:11" x14ac:dyDescent="0.25">
      <c r="A16" s="5" t="s">
        <v>272</v>
      </c>
      <c r="B16" s="5" t="s">
        <v>275</v>
      </c>
      <c r="C16" s="5" t="s">
        <v>226</v>
      </c>
      <c r="D16" s="5" t="s">
        <v>149</v>
      </c>
      <c r="E16" s="5" t="s">
        <v>19</v>
      </c>
      <c r="F16" s="27">
        <v>10</v>
      </c>
      <c r="G16" s="23"/>
      <c r="H16" s="24"/>
      <c r="I16" s="28">
        <f t="shared" si="0"/>
        <v>0</v>
      </c>
      <c r="J16" s="28">
        <f t="shared" si="1"/>
        <v>0</v>
      </c>
      <c r="K16" s="29">
        <f t="shared" si="2"/>
        <v>0</v>
      </c>
    </row>
    <row r="17" spans="1:11" ht="30" x14ac:dyDescent="0.25">
      <c r="A17" s="5" t="s">
        <v>273</v>
      </c>
      <c r="B17" s="5" t="s">
        <v>275</v>
      </c>
      <c r="C17" s="5" t="s">
        <v>226</v>
      </c>
      <c r="D17" s="5" t="s">
        <v>300</v>
      </c>
      <c r="E17" s="5" t="s">
        <v>19</v>
      </c>
      <c r="F17" s="27">
        <v>10</v>
      </c>
      <c r="G17" s="23"/>
      <c r="H17" s="24"/>
      <c r="I17" s="28">
        <f t="shared" si="0"/>
        <v>0</v>
      </c>
      <c r="J17" s="28">
        <f t="shared" si="1"/>
        <v>0</v>
      </c>
      <c r="K17" s="29">
        <f t="shared" si="2"/>
        <v>0</v>
      </c>
    </row>
    <row r="18" spans="1:11" x14ac:dyDescent="0.25">
      <c r="A18" s="5" t="s">
        <v>274</v>
      </c>
      <c r="B18" s="5" t="s">
        <v>275</v>
      </c>
      <c r="C18" s="5" t="s">
        <v>226</v>
      </c>
      <c r="D18" s="5" t="s">
        <v>150</v>
      </c>
      <c r="E18" s="5" t="s">
        <v>19</v>
      </c>
      <c r="F18" s="27">
        <v>140</v>
      </c>
      <c r="G18" s="23"/>
      <c r="H18" s="24"/>
      <c r="I18" s="28">
        <f t="shared" si="0"/>
        <v>0</v>
      </c>
      <c r="J18" s="28">
        <f t="shared" si="1"/>
        <v>0</v>
      </c>
      <c r="K18" s="29">
        <f t="shared" si="2"/>
        <v>0</v>
      </c>
    </row>
    <row r="19" spans="1:11" x14ac:dyDescent="0.25">
      <c r="A19" s="31" t="s">
        <v>301</v>
      </c>
      <c r="B19" s="41" t="s">
        <v>18</v>
      </c>
      <c r="C19" s="44"/>
      <c r="D19" s="45"/>
      <c r="E19" s="31"/>
      <c r="F19" s="31"/>
      <c r="G19" s="31"/>
      <c r="H19" s="31"/>
      <c r="I19" s="31"/>
      <c r="J19" s="31"/>
      <c r="K19" s="31"/>
    </row>
  </sheetData>
  <mergeCells count="1">
    <mergeCell ref="B19:D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10" sqref="A2:K10"/>
    </sheetView>
  </sheetViews>
  <sheetFormatPr defaultRowHeight="15" x14ac:dyDescent="0.25"/>
  <cols>
    <col min="1" max="1" width="6" customWidth="1"/>
    <col min="2" max="2" width="12.42578125" customWidth="1"/>
    <col min="3" max="3" width="12.140625" customWidth="1"/>
    <col min="4" max="4" width="11.5703125" customWidth="1"/>
    <col min="10" max="10" width="10.140625" customWidth="1"/>
    <col min="11" max="11" width="11.5703125" customWidth="1"/>
  </cols>
  <sheetData>
    <row r="1" spans="1:11" x14ac:dyDescent="0.25">
      <c r="A1" t="s">
        <v>276</v>
      </c>
    </row>
    <row r="2" spans="1:11" x14ac:dyDescent="0.25">
      <c r="A2" s="22" t="s">
        <v>239</v>
      </c>
      <c r="B2" s="22" t="s">
        <v>240</v>
      </c>
      <c r="C2" s="22" t="s">
        <v>241</v>
      </c>
      <c r="D2" s="22" t="s">
        <v>242</v>
      </c>
      <c r="E2" s="22" t="s">
        <v>243</v>
      </c>
      <c r="F2" s="22" t="s">
        <v>244</v>
      </c>
      <c r="G2" s="22" t="s">
        <v>245</v>
      </c>
      <c r="H2" s="22" t="s">
        <v>246</v>
      </c>
      <c r="I2" s="22" t="s">
        <v>247</v>
      </c>
      <c r="J2" s="22" t="s">
        <v>248</v>
      </c>
      <c r="K2" s="22" t="s">
        <v>249</v>
      </c>
    </row>
    <row r="3" spans="1:11" ht="75" x14ac:dyDescent="0.25">
      <c r="A3" s="5" t="s">
        <v>232</v>
      </c>
      <c r="B3" s="5" t="s">
        <v>230</v>
      </c>
      <c r="C3" s="5" t="s">
        <v>229</v>
      </c>
      <c r="D3" s="5" t="s">
        <v>0</v>
      </c>
      <c r="E3" s="5" t="s">
        <v>1</v>
      </c>
      <c r="F3" s="5" t="s">
        <v>231</v>
      </c>
      <c r="G3" s="23" t="s">
        <v>234</v>
      </c>
      <c r="H3" s="24" t="s">
        <v>236</v>
      </c>
      <c r="I3" s="24" t="s">
        <v>235</v>
      </c>
      <c r="J3" s="25" t="s">
        <v>237</v>
      </c>
      <c r="K3" s="25" t="s">
        <v>238</v>
      </c>
    </row>
    <row r="4" spans="1:11" ht="45" x14ac:dyDescent="0.25">
      <c r="A4" s="5" t="s">
        <v>258</v>
      </c>
      <c r="B4" s="5" t="s">
        <v>277</v>
      </c>
      <c r="C4" s="5" t="s">
        <v>228</v>
      </c>
      <c r="D4" s="5" t="s">
        <v>81</v>
      </c>
      <c r="E4" s="5" t="s">
        <v>3</v>
      </c>
      <c r="F4" s="27">
        <v>285</v>
      </c>
      <c r="G4" s="23"/>
      <c r="H4" s="24"/>
      <c r="I4" s="28">
        <f t="shared" ref="I4:I9" si="0">ROUND((G4*H4%)+G4,2)</f>
        <v>0</v>
      </c>
      <c r="J4" s="28">
        <f t="shared" ref="J4:J9" si="1">F4*G4</f>
        <v>0</v>
      </c>
      <c r="K4" s="29">
        <f t="shared" ref="K4:K9" si="2">F4*I4</f>
        <v>0</v>
      </c>
    </row>
    <row r="5" spans="1:11" ht="45" x14ac:dyDescent="0.25">
      <c r="A5" s="5" t="s">
        <v>259</v>
      </c>
      <c r="B5" s="5" t="s">
        <v>277</v>
      </c>
      <c r="C5" s="5" t="s">
        <v>228</v>
      </c>
      <c r="D5" s="5" t="s">
        <v>122</v>
      </c>
      <c r="E5" s="5" t="s">
        <v>3</v>
      </c>
      <c r="F5" s="27">
        <v>40</v>
      </c>
      <c r="G5" s="23"/>
      <c r="H5" s="24"/>
      <c r="I5" s="28">
        <f t="shared" si="0"/>
        <v>0</v>
      </c>
      <c r="J5" s="28">
        <f t="shared" si="1"/>
        <v>0</v>
      </c>
      <c r="K5" s="29">
        <f t="shared" si="2"/>
        <v>0</v>
      </c>
    </row>
    <row r="6" spans="1:11" ht="45" x14ac:dyDescent="0.25">
      <c r="A6" s="5" t="s">
        <v>260</v>
      </c>
      <c r="B6" s="5" t="s">
        <v>277</v>
      </c>
      <c r="C6" s="5" t="s">
        <v>228</v>
      </c>
      <c r="D6" s="5" t="s">
        <v>123</v>
      </c>
      <c r="E6" s="5" t="s">
        <v>3</v>
      </c>
      <c r="F6" s="27">
        <v>130</v>
      </c>
      <c r="G6" s="23"/>
      <c r="H6" s="24"/>
      <c r="I6" s="28">
        <f t="shared" si="0"/>
        <v>0</v>
      </c>
      <c r="J6" s="28">
        <f t="shared" si="1"/>
        <v>0</v>
      </c>
      <c r="K6" s="29">
        <f t="shared" si="2"/>
        <v>0</v>
      </c>
    </row>
    <row r="7" spans="1:11" ht="45" x14ac:dyDescent="0.25">
      <c r="A7" s="5" t="s">
        <v>261</v>
      </c>
      <c r="B7" s="5" t="s">
        <v>277</v>
      </c>
      <c r="C7" s="5" t="s">
        <v>228</v>
      </c>
      <c r="D7" s="5" t="s">
        <v>124</v>
      </c>
      <c r="E7" s="5" t="s">
        <v>3</v>
      </c>
      <c r="F7" s="27">
        <v>140</v>
      </c>
      <c r="G7" s="23"/>
      <c r="H7" s="30"/>
      <c r="I7" s="28">
        <f t="shared" si="0"/>
        <v>0</v>
      </c>
      <c r="J7" s="28">
        <f t="shared" si="1"/>
        <v>0</v>
      </c>
      <c r="K7" s="29">
        <f t="shared" si="2"/>
        <v>0</v>
      </c>
    </row>
    <row r="8" spans="1:11" ht="45" x14ac:dyDescent="0.25">
      <c r="A8" s="5" t="s">
        <v>262</v>
      </c>
      <c r="B8" s="5" t="s">
        <v>277</v>
      </c>
      <c r="C8" s="5" t="s">
        <v>228</v>
      </c>
      <c r="D8" s="5" t="s">
        <v>125</v>
      </c>
      <c r="E8" s="5" t="s">
        <v>3</v>
      </c>
      <c r="F8" s="27">
        <v>195</v>
      </c>
      <c r="G8" s="23"/>
      <c r="H8" s="24"/>
      <c r="I8" s="28">
        <f t="shared" si="0"/>
        <v>0</v>
      </c>
      <c r="J8" s="28">
        <f t="shared" si="1"/>
        <v>0</v>
      </c>
      <c r="K8" s="29">
        <f t="shared" si="2"/>
        <v>0</v>
      </c>
    </row>
    <row r="9" spans="1:11" ht="45" x14ac:dyDescent="0.25">
      <c r="A9" s="5" t="s">
        <v>263</v>
      </c>
      <c r="B9" s="5" t="s">
        <v>277</v>
      </c>
      <c r="C9" s="5" t="s">
        <v>228</v>
      </c>
      <c r="D9" s="5" t="s">
        <v>126</v>
      </c>
      <c r="E9" s="5" t="s">
        <v>3</v>
      </c>
      <c r="F9" s="27">
        <v>120</v>
      </c>
      <c r="G9" s="23"/>
      <c r="H9" s="24"/>
      <c r="I9" s="28">
        <f t="shared" si="0"/>
        <v>0</v>
      </c>
      <c r="J9" s="28">
        <f t="shared" si="1"/>
        <v>0</v>
      </c>
      <c r="K9" s="29">
        <f t="shared" si="2"/>
        <v>0</v>
      </c>
    </row>
    <row r="10" spans="1:11" x14ac:dyDescent="0.25">
      <c r="A10" s="31" t="s">
        <v>264</v>
      </c>
      <c r="B10" s="41" t="s">
        <v>18</v>
      </c>
      <c r="C10" s="42"/>
      <c r="D10" s="42"/>
      <c r="E10" s="42"/>
      <c r="F10" s="43"/>
      <c r="G10" s="31"/>
      <c r="H10" s="31"/>
      <c r="I10" s="31"/>
      <c r="J10" s="31"/>
      <c r="K10" s="31"/>
    </row>
  </sheetData>
  <mergeCells count="1">
    <mergeCell ref="B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</vt:i4>
      </vt:variant>
    </vt:vector>
  </HeadingPairs>
  <TitlesOfParts>
    <vt:vector size="10" baseType="lpstr">
      <vt:lpstr>czesc 1</vt:lpstr>
      <vt:lpstr>czesc 2</vt:lpstr>
      <vt:lpstr> czesc 3</vt:lpstr>
      <vt:lpstr>czesc 4</vt:lpstr>
      <vt:lpstr>czesc 5</vt:lpstr>
      <vt:lpstr>czesc 6</vt:lpstr>
      <vt:lpstr>cześć 7</vt:lpstr>
      <vt:lpstr>' czesc 3'!Obszar_wydruku</vt:lpstr>
      <vt:lpstr>'czesc 1'!Obszar_wydruku</vt:lpstr>
      <vt:lpstr>'czesc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2017-02-15T14:45:37Z</cp:lastPrinted>
  <dcterms:created xsi:type="dcterms:W3CDTF">2006-09-22T13:37:51Z</dcterms:created>
  <dcterms:modified xsi:type="dcterms:W3CDTF">2017-03-21T06:42:18Z</dcterms:modified>
</cp:coreProperties>
</file>